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<sst xmlns="http://schemas.openxmlformats.org/spreadsheetml/2006/main" count="273" uniqueCount="205">
  <si>
    <t>Red. Broj</t>
  </si>
  <si>
    <t>Jedinica mjere</t>
  </si>
  <si>
    <t>rola</t>
  </si>
  <si>
    <t>Salvete, jednoslojne (100/1)</t>
  </si>
  <si>
    <t>pakiranje</t>
  </si>
  <si>
    <t>Deterdžent za strojno pranje posuđa, tablete</t>
  </si>
  <si>
    <t>kom</t>
  </si>
  <si>
    <t>litra</t>
  </si>
  <si>
    <t>Sol za perilicu posuđa</t>
  </si>
  <si>
    <t>kg</t>
  </si>
  <si>
    <t>Tekući deterdžent za ručno pranje posuđa</t>
  </si>
  <si>
    <t>Tekući deterdžent za strojno pranje posuđa</t>
  </si>
  <si>
    <t>Tekući deterdžent za strojno ispiranje posuđa</t>
  </si>
  <si>
    <t>Sredstvo za čišćenje drvenih površina</t>
  </si>
  <si>
    <t>Solna kiselina</t>
  </si>
  <si>
    <t>Tekućina za odštopavanje odvodnih cijevi</t>
  </si>
  <si>
    <t>Sredstvo za čišćenje staklenih površina</t>
  </si>
  <si>
    <t>Sredstvo za čišćenje namještaja</t>
  </si>
  <si>
    <t>Sredstvo za čišćenje tepiha</t>
  </si>
  <si>
    <t>Osvježivač WC školjke - s košaricom</t>
  </si>
  <si>
    <t>Tekuće sredstvo za odstranjivanje podnih laštila i nečistoća</t>
  </si>
  <si>
    <t>Tekući sapun za ruke, glicerinski</t>
  </si>
  <si>
    <t>Osvježivač pisoara</t>
  </si>
  <si>
    <t>Krema za zaštitu ruku, 150 ml</t>
  </si>
  <si>
    <t>Auto šampon</t>
  </si>
  <si>
    <t>Sprej za osvježavanje prostorija</t>
  </si>
  <si>
    <t>Sprej za suzbijanje svih vrsta insekata</t>
  </si>
  <si>
    <t>Krpa za pod 50x100 cm</t>
  </si>
  <si>
    <t>Rukavice za jednokratnu upotrebu, 100/1 lateks</t>
  </si>
  <si>
    <t>Spužva za pranje automobila</t>
  </si>
  <si>
    <t>Perač poda (džoger)</t>
  </si>
  <si>
    <t>Rezervna spužva za perač poda džoger</t>
  </si>
  <si>
    <t>Guma za odštopavanje odvoda s drškom</t>
  </si>
  <si>
    <t>Set za mokro čišćenje tvrdih podova</t>
  </si>
  <si>
    <t>Krpa za pranje i brisanje</t>
  </si>
  <si>
    <t>Krpa za suho čišćenje</t>
  </si>
  <si>
    <t>Koš za papir, žičani (18 l)</t>
  </si>
  <si>
    <t xml:space="preserve">kom </t>
  </si>
  <si>
    <t>Lopata za snijeg</t>
  </si>
  <si>
    <t>Resice - nastavak za perač poda</t>
  </si>
  <si>
    <t>Mop perač poda, komplet</t>
  </si>
  <si>
    <t>Vrećice za usisavač, Philips</t>
  </si>
  <si>
    <t>Vrećice za usisavač, Corona 1300</t>
  </si>
  <si>
    <t>Vrećice za usisavač, Končar 1500</t>
  </si>
  <si>
    <t>Vrećice za usisavač, Bak PC - 8021</t>
  </si>
  <si>
    <t>Vrećice za usisavač, Gorenje class</t>
  </si>
  <si>
    <t>Metla sirkova</t>
  </si>
  <si>
    <t>WC četka, s posudom, komplet</t>
  </si>
  <si>
    <t>kpl</t>
  </si>
  <si>
    <t>Folija aluminijska, 30 cm x 30 m</t>
  </si>
  <si>
    <t>Folija prozirna, 30 cm x 20 m</t>
  </si>
  <si>
    <t>Čaše PS, 0,15 l, 100/1</t>
  </si>
  <si>
    <t>Čaše PS, 0,20 l, 100/1</t>
  </si>
  <si>
    <t>Čaše PS, 0,30 l, 50/1</t>
  </si>
  <si>
    <t>Žličice za kavu, 1000/1</t>
  </si>
  <si>
    <t>Tacne od alu materijala, jednokratne 11 x 18, 10/1</t>
  </si>
  <si>
    <t>Jed. Cijena bez PDV-a</t>
  </si>
  <si>
    <t>Ukupna cijena bez PDV-a</t>
  </si>
  <si>
    <t xml:space="preserve">CIJENA PONUDE BEZ PDV-a </t>
  </si>
  <si>
    <t>PDV</t>
  </si>
  <si>
    <t>CIJENA PONUDE S PDV-om</t>
  </si>
  <si>
    <t>Ručnici, papirnati, u roli, troslojni</t>
  </si>
  <si>
    <t>Rukavice domaćinske (gumene) par</t>
  </si>
  <si>
    <t>Alkohol</t>
  </si>
  <si>
    <t>Sredstvo za čišćenje kamenca</t>
  </si>
  <si>
    <t>Sredstvo protiv prašine za drvene i staklene površine</t>
  </si>
  <si>
    <t>Krpa za pranje posuđa 3/1</t>
  </si>
  <si>
    <t>Naziv jednakovrijednog artikla (naziv proizvoda i naziv proizvođača)</t>
  </si>
  <si>
    <t>Ponuđeni originalni proizvodi:
DA/NE</t>
  </si>
  <si>
    <t>Stopa PDV-a (postotak)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</si>
  <si>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</si>
  <si>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</si>
  <si>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</si>
  <si>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</si>
  <si>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</si>
  <si>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</si>
  <si>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</si>
  <si>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</si>
  <si>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</si>
  <si>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</si>
  <si>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</si>
  <si>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</si>
  <si>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</si>
  <si>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</si>
  <si>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</si>
  <si>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</si>
  <si>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</si>
  <si>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</si>
  <si>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</si>
  <si>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</si>
  <si>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</si>
  <si>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</si>
  <si>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</si>
  <si>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</si>
  <si>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</si>
  <si>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</si>
  <si>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</si>
  <si>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</si>
  <si>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</si>
  <si>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</si>
  <si>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</si>
  <si>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</si>
  <si>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</si>
  <si>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</si>
  <si>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</si>
  <si>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</si>
  <si>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</si>
  <si>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</si>
  <si>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</si>
  <si>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</si>
  <si>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</si>
  <si>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</si>
  <si>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</si>
  <si>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</si>
  <si>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</si>
  <si>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</si>
  <si>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</si>
  <si>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</si>
  <si>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</si>
  <si>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</si>
  <si>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</si>
  <si>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</si>
  <si>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</si>
  <si>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</si>
  <si>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</si>
  <si>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</si>
  <si>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</si>
  <si>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</si>
  <si>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</si>
  <si>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4.</t>
  </si>
  <si>
    <t>5.</t>
  </si>
  <si>
    <t>6.</t>
  </si>
  <si>
    <t>7.</t>
  </si>
  <si>
    <t>8.</t>
  </si>
  <si>
    <t>Univerzalno sredstvo za čišćenje podova, drvenih površina, namještaja</t>
  </si>
  <si>
    <t>Vreće za smeće 70x100 cm 10/1 s vezicom plave</t>
  </si>
  <si>
    <t>Vreće za smeće 60X80cm 10/1</t>
  </si>
  <si>
    <t>Krpa za pod 60x70 cm</t>
  </si>
  <si>
    <t>Krpa za staklo i automobile 40x30 cm</t>
  </si>
  <si>
    <t>Spužvica za pranje s abrazivom 2/1</t>
  </si>
  <si>
    <t>Partviš, sintetska vlakna s drškom</t>
  </si>
  <si>
    <t xml:space="preserve">3 sloja, celuloza, 70 listića u rol
</t>
  </si>
  <si>
    <t>33x33 cm, celuloza</t>
  </si>
  <si>
    <t>pak.90-100 tableta</t>
  </si>
  <si>
    <t>pak. 1,5 kg</t>
  </si>
  <si>
    <t>ph neutralan, koncentrirani proizvod za ručno pranje posuđa</t>
  </si>
  <si>
    <t>pakiranje max. 5l</t>
  </si>
  <si>
    <t>max. pakiranje 750ml</t>
  </si>
  <si>
    <t>Tekuće, konc. Kiselo sredstvo na bazi limunske kiseline,anionskih tenzida,neionskih tenzida, mirisa; za svakodnevno čišćenje  svih sanitarija i keramike., min.750 ml sa špricom</t>
  </si>
  <si>
    <t xml:space="preserve"> solna kiselina 19%</t>
  </si>
  <si>
    <t>Tekuće, gelasto sredstvo za brzo i učinkoviti odštopavanje cijevi bez korozivnog djelovanja na iste.</t>
  </si>
  <si>
    <t xml:space="preserve">Sredstvo za čišćenje staklenih površina </t>
  </si>
  <si>
    <t xml:space="preserve"> miris aloe vere, max. 500ml</t>
  </si>
  <si>
    <t>Koncentrirano sredstvo za ekstrakcijsko čišćenje tepiha, pak.min.5l</t>
  </si>
  <si>
    <t>min. 50gr, kuglice, pakiranje 1/1</t>
  </si>
  <si>
    <t>Tekuće koncentrirano sredstvo za čišćenje drvenih površina, laminata,parketa...</t>
  </si>
  <si>
    <t>visoko koncentrirano univerzalno sredstvo za ručno i strojno čišćenje svih vodootpornih površina, ugodnog, dugotrajnog mirisa.</t>
  </si>
  <si>
    <t>max pakiranje 5l</t>
  </si>
  <si>
    <t>200gr, max. do 11 tableta u pakiranju</t>
  </si>
  <si>
    <t>hidratantna krema u tubi, aloe vera</t>
  </si>
  <si>
    <t>max.pakirnaje 1l</t>
  </si>
  <si>
    <t xml:space="preserve">Nealergenski osvježivač  prostora i neutralizator neugodnih mirisa </t>
  </si>
  <si>
    <t>PELD, s vezicom, plave</t>
  </si>
  <si>
    <t>PELD</t>
  </si>
  <si>
    <t>pamučna, obrubljena</t>
  </si>
  <si>
    <t>magična</t>
  </si>
  <si>
    <t>bez pudera</t>
  </si>
  <si>
    <t>prirodni latex s posebnim premazom za dugotrajnost rukavice,  podstava od čistog pamuka, 
CE-kategorija I -za minimalni rizik</t>
  </si>
  <si>
    <t>70 % celuloza, 30 % pamuk,  perivo do 60 C,dimenzija 18x20cm</t>
  </si>
  <si>
    <t>metalna teleskopska  drška, refil tvrdi PVA</t>
  </si>
  <si>
    <t>refil tvrdi PVA</t>
  </si>
  <si>
    <t xml:space="preserve">drvena drška, visina max.30 cm
</t>
  </si>
  <si>
    <t>navlaka od microfibre s đepovima 40cm periva u perilici do 95, prikladno za sušilice, oznake HACAP U bojama, ploča 40x11 cm od tvrde plastike, drška aluminijska 140cm</t>
  </si>
  <si>
    <t>40x30cm, 4 boje ( HACAP ) crvena, žuta, zelena, plava</t>
  </si>
  <si>
    <t>440X35cm,  4 boje ( HACAP ) crvena, žuta, zelena, plava</t>
  </si>
  <si>
    <t>aluminijska, 50cm širine s drvenom drško,. duljina 145cm</t>
  </si>
  <si>
    <t>min.250gr, pamuk, tekstilna vlakna, dužina resa min.25 cm</t>
  </si>
  <si>
    <t>Resice kao st.47, drška metalna, drška debljine 0,25 mm, drška dužine min.120 cm, kanta s cjedilom min.14l</t>
  </si>
  <si>
    <t>pak.5/1</t>
  </si>
  <si>
    <t>min.600gr, 5 x šivana</t>
  </si>
  <si>
    <t>čekinje dužina 33,50 cm širina 7,50 cm, visina 12,50 cm
drška materijal etalna, drška debljine 0,25 mm, drška dužine min.120 cm</t>
  </si>
  <si>
    <t xml:space="preserve">materijal celuloza, 3 sloja min. 370 listića u roli, dužina role  min. 40 m
</t>
  </si>
  <si>
    <t>denaturirani, 96 %</t>
  </si>
  <si>
    <t>Koncentrirano, tekuće, višenamjensko sredstvo za uklanjanje kamenca, ali i organskih naslaga</t>
  </si>
  <si>
    <t>Koncentrirano,tekuće sredstvo za uklanjanje nezapećenih masnoća</t>
  </si>
  <si>
    <t>Opis</t>
  </si>
  <si>
    <t xml:space="preserve">Naziv artikla 
</t>
  </si>
  <si>
    <t>Sredstvo za uklanjanje nezapečenih masnoća</t>
  </si>
  <si>
    <t xml:space="preserve">Toaletni papir - troslojni </t>
  </si>
  <si>
    <t>Tekuće sredstvo za svakodnevno čišćenje  sanitarija i keramike</t>
  </si>
  <si>
    <t>ZG  vrećice za mješani komunalni otpad  500x700, 40L, pak 10/1</t>
  </si>
  <si>
    <t>ZG vrećice za mješani komunalni otpad 500x550 20L, pak 10/1</t>
  </si>
  <si>
    <t>PRILOG 5. TROŠKOVNIK</t>
  </si>
  <si>
    <t>10 =7 x 8</t>
  </si>
  <si>
    <t>Okvirna količina za  2024.</t>
  </si>
  <si>
    <t>Sredstvo za čišćenje wc školke</t>
  </si>
  <si>
    <t>Tekuće koncentrirano sredstvo za čišćenje wc školjke</t>
  </si>
  <si>
    <t>Lopatica za smeće, PVC, s gumom i produljenom drškom</t>
  </si>
  <si>
    <t>Lopatica s gumom i produljenom drškom</t>
  </si>
  <si>
    <t>71.</t>
  </si>
  <si>
    <t>72.</t>
  </si>
  <si>
    <t>Ručnici papirnati složivi 21x20 cm, 15x340L</t>
  </si>
  <si>
    <t>Airflex thnologija</t>
  </si>
  <si>
    <t>Mirisni osvježivač prostora u spreju</t>
  </si>
  <si>
    <t>osvježivač prostora u spreju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</si>
</sst>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_k_n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1" applyNumberFormat="0" applyFont="0" applyAlignment="0" applyProtection="0"/>
    <xf numFmtId="0" fontId="2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32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44" fontId="0" fillId="0" borderId="0" xfId="0" applyNumberForma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166" fontId="0" fillId="0" borderId="10" xfId="59" applyNumberFormat="1" applyFont="1" applyBorder="1" applyAlignment="1">
      <alignment/>
    </xf>
    <xf numFmtId="166" fontId="0" fillId="0" borderId="0" xfId="59" applyNumberFormat="1" applyFont="1" applyFill="1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13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6" fontId="0" fillId="0" borderId="10" xfId="59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tabSelected="1" zoomScalePageLayoutView="0" workbookViewId="0" topLeftCell="A1">
      <selection activeCell="K82" sqref="K82"/>
    </sheetView>
  </sheetViews>
  <sheetFormatPr defaultColWidth="9.140625" defaultRowHeight="15"/>
  <cols>
    <col min="1" max="1" width="8.00390625" style="0" customWidth="1"/>
    <col min="2" max="2" width="7.7109375" style="0" bestFit="1" customWidth="1"/>
    <col min="3" max="4" width="48.8515625" style="30" customWidth="1"/>
    <col min="5" max="6" width="14.7109375" style="0" customWidth="1"/>
    <col min="7" max="7" width="23.140625" style="0" customWidth="1"/>
    <col min="8" max="8" width="12.140625" style="0" customWidth="1"/>
    <col min="9" max="10" width="14.00390625" style="0" customWidth="1"/>
    <col min="11" max="11" width="15.8515625" style="0" customWidth="1"/>
  </cols>
  <sheetData>
    <row r="2" ht="15.75">
      <c r="B2" s="12" t="s">
        <v>192</v>
      </c>
    </row>
    <row r="3" spans="3:10" ht="21">
      <c r="C3" s="31"/>
      <c r="D3" s="31"/>
      <c r="I3" s="11"/>
      <c r="J3" s="11"/>
    </row>
    <row r="5" spans="1:11" ht="75">
      <c r="A5" s="17"/>
      <c r="B5" s="20" t="s">
        <v>0</v>
      </c>
      <c r="C5" s="26" t="s">
        <v>186</v>
      </c>
      <c r="D5" s="26" t="s">
        <v>185</v>
      </c>
      <c r="E5" s="23" t="s">
        <v>1</v>
      </c>
      <c r="F5" s="27" t="s">
        <v>68</v>
      </c>
      <c r="G5" s="28" t="s">
        <v>67</v>
      </c>
      <c r="H5" s="21" t="s">
        <v>194</v>
      </c>
      <c r="I5" s="22" t="s">
        <v>56</v>
      </c>
      <c r="J5" s="29" t="s">
        <v>69</v>
      </c>
      <c r="K5" s="22" t="s">
        <v>57</v>
      </c>
    </row>
    <row r="6" spans="2:11" ht="15">
      <c r="B6" s="10">
        <v>1</v>
      </c>
      <c r="C6" s="32">
        <v>2</v>
      </c>
      <c r="D6" s="32">
        <v>3</v>
      </c>
      <c r="E6" s="6">
        <v>4</v>
      </c>
      <c r="F6" s="6">
        <v>5</v>
      </c>
      <c r="G6" s="7">
        <v>6</v>
      </c>
      <c r="H6" s="7">
        <v>7</v>
      </c>
      <c r="I6" s="7">
        <v>8</v>
      </c>
      <c r="J6" s="7">
        <v>9</v>
      </c>
      <c r="K6" s="7" t="s">
        <v>193</v>
      </c>
    </row>
    <row r="7" spans="2:11" ht="30">
      <c r="B7" s="1">
        <v>1</v>
      </c>
      <c r="C7" s="18" t="s">
        <v>61</v>
      </c>
      <c r="D7" s="18" t="s">
        <v>141</v>
      </c>
      <c r="E7" s="1" t="s">
        <v>2</v>
      </c>
      <c r="F7" s="1"/>
      <c r="G7" s="3"/>
      <c r="H7" s="3">
        <v>6000</v>
      </c>
      <c r="I7" s="13"/>
      <c r="J7" s="13"/>
      <c r="K7" s="35">
        <f aca="true" t="shared" si="0" ref="K7:K34">H7*I7</f>
        <v>0</v>
      </c>
    </row>
    <row r="8" spans="2:11" ht="15">
      <c r="B8" s="1">
        <v>2</v>
      </c>
      <c r="C8" s="18" t="s">
        <v>3</v>
      </c>
      <c r="D8" s="18" t="s">
        <v>142</v>
      </c>
      <c r="E8" s="1" t="s">
        <v>4</v>
      </c>
      <c r="F8" s="1"/>
      <c r="G8" s="3"/>
      <c r="H8" s="3">
        <v>20</v>
      </c>
      <c r="I8" s="13"/>
      <c r="J8" s="13"/>
      <c r="K8" s="35">
        <f t="shared" si="0"/>
        <v>0</v>
      </c>
    </row>
    <row r="9" spans="2:11" ht="15">
      <c r="B9" s="1">
        <v>3</v>
      </c>
      <c r="C9" s="18" t="s">
        <v>5</v>
      </c>
      <c r="D9" s="18" t="s">
        <v>143</v>
      </c>
      <c r="E9" s="1" t="s">
        <v>4</v>
      </c>
      <c r="F9" s="1"/>
      <c r="G9" s="3"/>
      <c r="H9" s="3">
        <v>15</v>
      </c>
      <c r="I9" s="13"/>
      <c r="J9" s="13"/>
      <c r="K9" s="35">
        <f t="shared" si="0"/>
        <v>0</v>
      </c>
    </row>
    <row r="10" spans="2:11" ht="15">
      <c r="B10" s="1" t="s">
        <v>129</v>
      </c>
      <c r="C10" s="18" t="s">
        <v>8</v>
      </c>
      <c r="D10" s="18" t="s">
        <v>144</v>
      </c>
      <c r="E10" s="1" t="s">
        <v>9</v>
      </c>
      <c r="F10" s="1"/>
      <c r="G10" s="3"/>
      <c r="H10" s="3">
        <v>5</v>
      </c>
      <c r="I10" s="13"/>
      <c r="J10" s="13"/>
      <c r="K10" s="35">
        <f t="shared" si="0"/>
        <v>0</v>
      </c>
    </row>
    <row r="11" spans="2:11" ht="30">
      <c r="B11" s="1" t="s">
        <v>130</v>
      </c>
      <c r="C11" s="18" t="s">
        <v>10</v>
      </c>
      <c r="D11" s="18" t="s">
        <v>145</v>
      </c>
      <c r="E11" s="1" t="s">
        <v>7</v>
      </c>
      <c r="F11" s="1"/>
      <c r="G11" s="3"/>
      <c r="H11" s="3">
        <v>110</v>
      </c>
      <c r="I11" s="13"/>
      <c r="J11" s="13"/>
      <c r="K11" s="35">
        <f t="shared" si="0"/>
        <v>0</v>
      </c>
    </row>
    <row r="12" spans="2:11" ht="15">
      <c r="B12" s="1" t="s">
        <v>131</v>
      </c>
      <c r="C12" s="18" t="s">
        <v>11</v>
      </c>
      <c r="D12" s="18" t="s">
        <v>146</v>
      </c>
      <c r="E12" s="1" t="s">
        <v>7</v>
      </c>
      <c r="F12" s="1"/>
      <c r="G12" s="3"/>
      <c r="H12" s="3">
        <v>15</v>
      </c>
      <c r="I12" s="13"/>
      <c r="J12" s="13"/>
      <c r="K12" s="35">
        <f t="shared" si="0"/>
        <v>0</v>
      </c>
    </row>
    <row r="13" spans="2:11" ht="15">
      <c r="B13" s="1" t="s">
        <v>132</v>
      </c>
      <c r="C13" s="18" t="s">
        <v>12</v>
      </c>
      <c r="D13" s="18" t="s">
        <v>146</v>
      </c>
      <c r="E13" s="1" t="s">
        <v>7</v>
      </c>
      <c r="F13" s="1"/>
      <c r="G13" s="3"/>
      <c r="H13" s="3">
        <v>15</v>
      </c>
      <c r="I13" s="13"/>
      <c r="J13" s="13"/>
      <c r="K13" s="35">
        <f t="shared" si="0"/>
        <v>0</v>
      </c>
    </row>
    <row r="14" spans="2:11" ht="15">
      <c r="B14" s="1" t="s">
        <v>133</v>
      </c>
      <c r="C14" s="18" t="s">
        <v>195</v>
      </c>
      <c r="D14" s="18" t="s">
        <v>196</v>
      </c>
      <c r="E14" s="1" t="s">
        <v>7</v>
      </c>
      <c r="F14" s="1"/>
      <c r="G14" s="3"/>
      <c r="H14" s="3">
        <v>30</v>
      </c>
      <c r="I14" s="13"/>
      <c r="J14" s="13"/>
      <c r="K14" s="35">
        <f t="shared" si="0"/>
        <v>0</v>
      </c>
    </row>
    <row r="15" spans="2:11" ht="15">
      <c r="B15" s="1" t="s">
        <v>70</v>
      </c>
      <c r="C15" s="18" t="s">
        <v>13</v>
      </c>
      <c r="D15" s="18" t="s">
        <v>147</v>
      </c>
      <c r="E15" s="1" t="s">
        <v>7</v>
      </c>
      <c r="F15" s="1"/>
      <c r="G15" s="3"/>
      <c r="H15" s="3">
        <v>60</v>
      </c>
      <c r="I15" s="13"/>
      <c r="J15" s="13"/>
      <c r="K15" s="35">
        <f t="shared" si="0"/>
        <v>0</v>
      </c>
    </row>
    <row r="16" spans="2:11" ht="60">
      <c r="B16" s="1" t="s">
        <v>71</v>
      </c>
      <c r="C16" s="18" t="s">
        <v>189</v>
      </c>
      <c r="D16" s="18" t="s">
        <v>148</v>
      </c>
      <c r="E16" s="1" t="s">
        <v>7</v>
      </c>
      <c r="F16" s="1"/>
      <c r="G16" s="3"/>
      <c r="H16" s="3">
        <v>250</v>
      </c>
      <c r="I16" s="13"/>
      <c r="J16" s="13"/>
      <c r="K16" s="35">
        <f t="shared" si="0"/>
        <v>0</v>
      </c>
    </row>
    <row r="17" spans="2:11" ht="15">
      <c r="B17" s="1" t="s">
        <v>72</v>
      </c>
      <c r="C17" s="18" t="s">
        <v>14</v>
      </c>
      <c r="D17" s="18" t="s">
        <v>149</v>
      </c>
      <c r="E17" s="1" t="s">
        <v>7</v>
      </c>
      <c r="F17" s="1"/>
      <c r="G17" s="3"/>
      <c r="H17" s="3">
        <v>25</v>
      </c>
      <c r="I17" s="13"/>
      <c r="J17" s="13"/>
      <c r="K17" s="35">
        <f t="shared" si="0"/>
        <v>0</v>
      </c>
    </row>
    <row r="18" spans="2:11" ht="45">
      <c r="B18" s="1" t="s">
        <v>73</v>
      </c>
      <c r="C18" s="18" t="s">
        <v>15</v>
      </c>
      <c r="D18" s="18" t="s">
        <v>150</v>
      </c>
      <c r="E18" s="1" t="s">
        <v>7</v>
      </c>
      <c r="F18" s="1"/>
      <c r="G18" s="3"/>
      <c r="H18" s="3">
        <v>10</v>
      </c>
      <c r="I18" s="13"/>
      <c r="J18" s="13"/>
      <c r="K18" s="35">
        <f t="shared" si="0"/>
        <v>0</v>
      </c>
    </row>
    <row r="19" spans="2:11" ht="15">
      <c r="B19" s="1" t="s">
        <v>74</v>
      </c>
      <c r="C19" s="18" t="s">
        <v>16</v>
      </c>
      <c r="D19" s="18" t="s">
        <v>151</v>
      </c>
      <c r="E19" s="1" t="s">
        <v>7</v>
      </c>
      <c r="F19" s="1"/>
      <c r="G19" s="3"/>
      <c r="H19" s="3">
        <v>120</v>
      </c>
      <c r="I19" s="13"/>
      <c r="J19" s="13"/>
      <c r="K19" s="35">
        <f t="shared" si="0"/>
        <v>0</v>
      </c>
    </row>
    <row r="20" spans="2:11" ht="15">
      <c r="B20" s="1" t="s">
        <v>75</v>
      </c>
      <c r="C20" s="18" t="s">
        <v>17</v>
      </c>
      <c r="D20" s="18" t="s">
        <v>152</v>
      </c>
      <c r="E20" s="1" t="s">
        <v>7</v>
      </c>
      <c r="F20" s="1"/>
      <c r="G20" s="3"/>
      <c r="H20" s="3">
        <v>25</v>
      </c>
      <c r="I20" s="13"/>
      <c r="J20" s="13"/>
      <c r="K20" s="35">
        <f t="shared" si="0"/>
        <v>0</v>
      </c>
    </row>
    <row r="21" spans="2:11" ht="30">
      <c r="B21" s="1" t="s">
        <v>76</v>
      </c>
      <c r="C21" s="18" t="s">
        <v>18</v>
      </c>
      <c r="D21" s="18" t="s">
        <v>153</v>
      </c>
      <c r="E21" s="1" t="s">
        <v>7</v>
      </c>
      <c r="F21" s="1"/>
      <c r="G21" s="3"/>
      <c r="H21" s="3">
        <v>5</v>
      </c>
      <c r="I21" s="13"/>
      <c r="J21" s="13"/>
      <c r="K21" s="35">
        <f t="shared" si="0"/>
        <v>0</v>
      </c>
    </row>
    <row r="22" spans="2:11" ht="15">
      <c r="B22" s="1" t="s">
        <v>77</v>
      </c>
      <c r="C22" s="18" t="s">
        <v>19</v>
      </c>
      <c r="D22" s="18" t="s">
        <v>154</v>
      </c>
      <c r="E22" s="1" t="s">
        <v>6</v>
      </c>
      <c r="F22" s="1"/>
      <c r="G22" s="3"/>
      <c r="H22" s="3">
        <v>500</v>
      </c>
      <c r="I22" s="13"/>
      <c r="J22" s="13"/>
      <c r="K22" s="35">
        <f t="shared" si="0"/>
        <v>0</v>
      </c>
    </row>
    <row r="23" spans="2:11" ht="27.75" customHeight="1">
      <c r="B23" s="1" t="s">
        <v>78</v>
      </c>
      <c r="C23" s="18" t="s">
        <v>20</v>
      </c>
      <c r="D23" s="18" t="s">
        <v>155</v>
      </c>
      <c r="E23" s="1" t="s">
        <v>7</v>
      </c>
      <c r="F23" s="1"/>
      <c r="G23" s="3"/>
      <c r="H23" s="3">
        <v>5</v>
      </c>
      <c r="I23" s="13"/>
      <c r="J23" s="13"/>
      <c r="K23" s="35">
        <f t="shared" si="0"/>
        <v>0</v>
      </c>
    </row>
    <row r="24" spans="2:11" ht="30" customHeight="1">
      <c r="B24" s="1" t="s">
        <v>79</v>
      </c>
      <c r="C24" s="18" t="s">
        <v>134</v>
      </c>
      <c r="D24" s="18" t="s">
        <v>156</v>
      </c>
      <c r="E24" s="1" t="s">
        <v>7</v>
      </c>
      <c r="F24" s="1"/>
      <c r="G24" s="3"/>
      <c r="H24" s="3">
        <v>150</v>
      </c>
      <c r="I24" s="13"/>
      <c r="J24" s="13"/>
      <c r="K24" s="35">
        <f t="shared" si="0"/>
        <v>0</v>
      </c>
    </row>
    <row r="25" spans="2:11" ht="15">
      <c r="B25" s="1" t="s">
        <v>80</v>
      </c>
      <c r="C25" s="18" t="s">
        <v>21</v>
      </c>
      <c r="D25" s="18" t="s">
        <v>157</v>
      </c>
      <c r="E25" s="1" t="s">
        <v>7</v>
      </c>
      <c r="F25" s="1"/>
      <c r="G25" s="3"/>
      <c r="H25" s="3">
        <v>80</v>
      </c>
      <c r="I25" s="13"/>
      <c r="J25" s="13"/>
      <c r="K25" s="35">
        <f t="shared" si="0"/>
        <v>0</v>
      </c>
    </row>
    <row r="26" spans="2:11" ht="15">
      <c r="B26" s="1" t="s">
        <v>81</v>
      </c>
      <c r="C26" s="18" t="s">
        <v>22</v>
      </c>
      <c r="D26" s="18" t="s">
        <v>158</v>
      </c>
      <c r="E26" s="1" t="s">
        <v>4</v>
      </c>
      <c r="F26" s="1"/>
      <c r="G26" s="3"/>
      <c r="H26" s="3">
        <v>30</v>
      </c>
      <c r="I26" s="13"/>
      <c r="J26" s="13"/>
      <c r="K26" s="35">
        <f t="shared" si="0"/>
        <v>0</v>
      </c>
    </row>
    <row r="27" spans="2:11" ht="15">
      <c r="B27" s="1" t="s">
        <v>82</v>
      </c>
      <c r="C27" s="18" t="s">
        <v>23</v>
      </c>
      <c r="D27" s="18" t="s">
        <v>159</v>
      </c>
      <c r="E27" s="1" t="s">
        <v>6</v>
      </c>
      <c r="F27" s="1"/>
      <c r="G27" s="3"/>
      <c r="H27" s="3">
        <v>20</v>
      </c>
      <c r="I27" s="13"/>
      <c r="J27" s="13"/>
      <c r="K27" s="35">
        <f t="shared" si="0"/>
        <v>0</v>
      </c>
    </row>
    <row r="28" spans="2:11" ht="15">
      <c r="B28" s="1" t="s">
        <v>83</v>
      </c>
      <c r="C28" s="18" t="s">
        <v>24</v>
      </c>
      <c r="D28" s="18" t="s">
        <v>160</v>
      </c>
      <c r="E28" s="1" t="s">
        <v>7</v>
      </c>
      <c r="F28" s="1"/>
      <c r="G28" s="3"/>
      <c r="H28" s="3">
        <v>5</v>
      </c>
      <c r="I28" s="13"/>
      <c r="J28" s="13"/>
      <c r="K28" s="35">
        <f t="shared" si="0"/>
        <v>0</v>
      </c>
    </row>
    <row r="29" spans="2:11" ht="30">
      <c r="B29" s="1" t="s">
        <v>84</v>
      </c>
      <c r="C29" s="18" t="s">
        <v>25</v>
      </c>
      <c r="D29" s="18" t="s">
        <v>161</v>
      </c>
      <c r="E29" s="25" t="s">
        <v>6</v>
      </c>
      <c r="F29" s="25"/>
      <c r="G29" s="3"/>
      <c r="H29" s="3">
        <v>30</v>
      </c>
      <c r="I29" s="13"/>
      <c r="J29" s="13"/>
      <c r="K29" s="35">
        <f t="shared" si="0"/>
        <v>0</v>
      </c>
    </row>
    <row r="30" spans="2:11" ht="15">
      <c r="B30" s="1" t="s">
        <v>85</v>
      </c>
      <c r="C30" s="18" t="s">
        <v>26</v>
      </c>
      <c r="D30" s="18"/>
      <c r="E30" s="1" t="s">
        <v>6</v>
      </c>
      <c r="F30" s="25"/>
      <c r="G30" s="3"/>
      <c r="H30" s="3">
        <v>30</v>
      </c>
      <c r="I30" s="13"/>
      <c r="J30" s="13"/>
      <c r="K30" s="35">
        <f t="shared" si="0"/>
        <v>0</v>
      </c>
    </row>
    <row r="31" spans="2:11" ht="15">
      <c r="B31" s="1" t="s">
        <v>86</v>
      </c>
      <c r="C31" s="18" t="s">
        <v>135</v>
      </c>
      <c r="D31" s="18" t="s">
        <v>162</v>
      </c>
      <c r="E31" s="1" t="s">
        <v>4</v>
      </c>
      <c r="F31" s="1"/>
      <c r="G31" s="3"/>
      <c r="H31" s="3">
        <v>500</v>
      </c>
      <c r="I31" s="13"/>
      <c r="J31" s="13"/>
      <c r="K31" s="35">
        <f t="shared" si="0"/>
        <v>0</v>
      </c>
    </row>
    <row r="32" spans="2:11" ht="15">
      <c r="B32" s="1" t="s">
        <v>87</v>
      </c>
      <c r="C32" s="18" t="s">
        <v>136</v>
      </c>
      <c r="D32" s="18" t="s">
        <v>163</v>
      </c>
      <c r="E32" s="1" t="s">
        <v>4</v>
      </c>
      <c r="F32" s="1"/>
      <c r="G32" s="3"/>
      <c r="H32" s="3">
        <v>500</v>
      </c>
      <c r="I32" s="13"/>
      <c r="J32" s="13"/>
      <c r="K32" s="35">
        <f t="shared" si="0"/>
        <v>0</v>
      </c>
    </row>
    <row r="33" spans="2:11" ht="15">
      <c r="B33" s="1" t="s">
        <v>88</v>
      </c>
      <c r="C33" s="18" t="s">
        <v>137</v>
      </c>
      <c r="D33" s="18" t="s">
        <v>164</v>
      </c>
      <c r="E33" s="1" t="s">
        <v>6</v>
      </c>
      <c r="F33" s="1"/>
      <c r="G33" s="3"/>
      <c r="H33" s="3">
        <v>50</v>
      </c>
      <c r="I33" s="13"/>
      <c r="J33" s="13"/>
      <c r="K33" s="35">
        <f t="shared" si="0"/>
        <v>0</v>
      </c>
    </row>
    <row r="34" spans="2:11" ht="15">
      <c r="B34" s="1" t="s">
        <v>89</v>
      </c>
      <c r="C34" s="18" t="s">
        <v>27</v>
      </c>
      <c r="D34" s="18" t="s">
        <v>164</v>
      </c>
      <c r="E34" s="1" t="s">
        <v>6</v>
      </c>
      <c r="F34" s="1"/>
      <c r="G34" s="3"/>
      <c r="H34" s="3">
        <v>30</v>
      </c>
      <c r="I34" s="13"/>
      <c r="J34" s="13"/>
      <c r="K34" s="35">
        <f t="shared" si="0"/>
        <v>0</v>
      </c>
    </row>
    <row r="35" spans="2:11" ht="15">
      <c r="B35" s="1" t="s">
        <v>90</v>
      </c>
      <c r="C35" s="18" t="s">
        <v>138</v>
      </c>
      <c r="D35" s="18" t="s">
        <v>165</v>
      </c>
      <c r="E35" s="1" t="s">
        <v>6</v>
      </c>
      <c r="F35" s="1"/>
      <c r="G35" s="3"/>
      <c r="H35" s="3">
        <v>5</v>
      </c>
      <c r="I35" s="13"/>
      <c r="J35" s="13"/>
      <c r="K35" s="35">
        <f aca="true" t="shared" si="1" ref="K35:K61">H35*I35</f>
        <v>0</v>
      </c>
    </row>
    <row r="36" spans="2:11" ht="15">
      <c r="B36" s="1" t="s">
        <v>91</v>
      </c>
      <c r="C36" s="18" t="s">
        <v>28</v>
      </c>
      <c r="D36" s="18" t="s">
        <v>166</v>
      </c>
      <c r="E36" s="1" t="s">
        <v>4</v>
      </c>
      <c r="F36" s="1"/>
      <c r="G36" s="3"/>
      <c r="H36" s="3">
        <v>30</v>
      </c>
      <c r="I36" s="13"/>
      <c r="J36" s="13"/>
      <c r="K36" s="35">
        <f t="shared" si="1"/>
        <v>0</v>
      </c>
    </row>
    <row r="37" spans="2:11" ht="45">
      <c r="B37" s="1" t="s">
        <v>92</v>
      </c>
      <c r="C37" s="18" t="s">
        <v>62</v>
      </c>
      <c r="D37" s="18" t="s">
        <v>167</v>
      </c>
      <c r="E37" s="1" t="s">
        <v>4</v>
      </c>
      <c r="F37" s="1"/>
      <c r="G37" s="3"/>
      <c r="H37" s="3">
        <v>20</v>
      </c>
      <c r="I37" s="13"/>
      <c r="J37" s="13"/>
      <c r="K37" s="35">
        <f t="shared" si="1"/>
        <v>0</v>
      </c>
    </row>
    <row r="38" spans="2:11" ht="30">
      <c r="B38" s="1" t="s">
        <v>93</v>
      </c>
      <c r="C38" s="18" t="s">
        <v>66</v>
      </c>
      <c r="D38" s="18" t="s">
        <v>168</v>
      </c>
      <c r="E38" s="1" t="s">
        <v>4</v>
      </c>
      <c r="F38" s="1"/>
      <c r="G38" s="3"/>
      <c r="H38" s="3">
        <v>100</v>
      </c>
      <c r="I38" s="13"/>
      <c r="J38" s="13"/>
      <c r="K38" s="35">
        <f t="shared" si="1"/>
        <v>0</v>
      </c>
    </row>
    <row r="39" spans="2:11" ht="15">
      <c r="B39" s="1" t="s">
        <v>94</v>
      </c>
      <c r="C39" s="18" t="s">
        <v>139</v>
      </c>
      <c r="D39" s="18"/>
      <c r="E39" s="1" t="s">
        <v>4</v>
      </c>
      <c r="F39" s="1"/>
      <c r="G39" s="3"/>
      <c r="H39" s="3">
        <v>100</v>
      </c>
      <c r="I39" s="13"/>
      <c r="J39" s="13"/>
      <c r="K39" s="35">
        <f t="shared" si="1"/>
        <v>0</v>
      </c>
    </row>
    <row r="40" spans="2:11" ht="15">
      <c r="B40" s="1" t="s">
        <v>95</v>
      </c>
      <c r="C40" s="18" t="s">
        <v>29</v>
      </c>
      <c r="D40" s="18"/>
      <c r="E40" s="1" t="s">
        <v>6</v>
      </c>
      <c r="F40" s="1"/>
      <c r="G40" s="3"/>
      <c r="H40" s="3">
        <v>5</v>
      </c>
      <c r="I40" s="13"/>
      <c r="J40" s="13"/>
      <c r="K40" s="35">
        <f t="shared" si="1"/>
        <v>0</v>
      </c>
    </row>
    <row r="41" spans="2:11" ht="15">
      <c r="B41" s="1" t="s">
        <v>96</v>
      </c>
      <c r="C41" s="18" t="s">
        <v>30</v>
      </c>
      <c r="D41" s="18" t="s">
        <v>169</v>
      </c>
      <c r="E41" s="1" t="s">
        <v>6</v>
      </c>
      <c r="F41" s="1"/>
      <c r="G41" s="3"/>
      <c r="H41" s="3">
        <v>10</v>
      </c>
      <c r="I41" s="13"/>
      <c r="J41" s="13"/>
      <c r="K41" s="35">
        <f t="shared" si="1"/>
        <v>0</v>
      </c>
    </row>
    <row r="42" spans="2:11" ht="15">
      <c r="B42" s="1" t="s">
        <v>97</v>
      </c>
      <c r="C42" s="18" t="s">
        <v>31</v>
      </c>
      <c r="D42" s="18" t="s">
        <v>170</v>
      </c>
      <c r="E42" s="1" t="s">
        <v>6</v>
      </c>
      <c r="F42" s="1"/>
      <c r="G42" s="3"/>
      <c r="H42" s="3">
        <v>20</v>
      </c>
      <c r="I42" s="13"/>
      <c r="J42" s="13"/>
      <c r="K42" s="35">
        <f t="shared" si="1"/>
        <v>0</v>
      </c>
    </row>
    <row r="43" spans="2:11" ht="30">
      <c r="B43" s="1" t="s">
        <v>98</v>
      </c>
      <c r="C43" s="18" t="s">
        <v>32</v>
      </c>
      <c r="D43" s="18" t="s">
        <v>171</v>
      </c>
      <c r="E43" s="1" t="s">
        <v>6</v>
      </c>
      <c r="F43" s="1"/>
      <c r="G43" s="3"/>
      <c r="H43" s="3">
        <v>5</v>
      </c>
      <c r="I43" s="13"/>
      <c r="J43" s="13"/>
      <c r="K43" s="35">
        <f t="shared" si="1"/>
        <v>0</v>
      </c>
    </row>
    <row r="44" spans="2:11" ht="30">
      <c r="B44" s="1" t="s">
        <v>99</v>
      </c>
      <c r="C44" s="18" t="s">
        <v>197</v>
      </c>
      <c r="D44" s="18" t="s">
        <v>198</v>
      </c>
      <c r="E44" s="1" t="s">
        <v>6</v>
      </c>
      <c r="F44" s="1"/>
      <c r="G44" s="3"/>
      <c r="H44" s="3">
        <v>15</v>
      </c>
      <c r="I44" s="13"/>
      <c r="J44" s="13"/>
      <c r="K44" s="35">
        <f t="shared" si="1"/>
        <v>0</v>
      </c>
    </row>
    <row r="45" spans="2:11" ht="60">
      <c r="B45" s="1" t="s">
        <v>100</v>
      </c>
      <c r="C45" s="18" t="s">
        <v>33</v>
      </c>
      <c r="D45" s="18" t="s">
        <v>172</v>
      </c>
      <c r="E45" s="1" t="s">
        <v>6</v>
      </c>
      <c r="F45" s="1"/>
      <c r="G45" s="3"/>
      <c r="H45" s="3">
        <v>10</v>
      </c>
      <c r="I45" s="13"/>
      <c r="J45" s="13"/>
      <c r="K45" s="35">
        <f t="shared" si="1"/>
        <v>0</v>
      </c>
    </row>
    <row r="46" spans="2:11" ht="15">
      <c r="B46" s="1" t="s">
        <v>101</v>
      </c>
      <c r="C46" s="18" t="s">
        <v>34</v>
      </c>
      <c r="D46" s="18" t="s">
        <v>173</v>
      </c>
      <c r="E46" s="1" t="s">
        <v>6</v>
      </c>
      <c r="F46" s="1"/>
      <c r="G46" s="3"/>
      <c r="H46" s="3">
        <v>70</v>
      </c>
      <c r="I46" s="13"/>
      <c r="J46" s="13"/>
      <c r="K46" s="35">
        <f t="shared" si="1"/>
        <v>0</v>
      </c>
    </row>
    <row r="47" spans="2:11" ht="30">
      <c r="B47" s="1" t="s">
        <v>102</v>
      </c>
      <c r="C47" s="18" t="s">
        <v>35</v>
      </c>
      <c r="D47" s="18" t="s">
        <v>174</v>
      </c>
      <c r="E47" s="1" t="s">
        <v>6</v>
      </c>
      <c r="F47" s="1"/>
      <c r="G47" s="3"/>
      <c r="H47" s="3">
        <v>70</v>
      </c>
      <c r="I47" s="13"/>
      <c r="J47" s="13"/>
      <c r="K47" s="35">
        <f t="shared" si="1"/>
        <v>0</v>
      </c>
    </row>
    <row r="48" spans="2:11" ht="15">
      <c r="B48" s="1" t="s">
        <v>103</v>
      </c>
      <c r="C48" s="18" t="s">
        <v>36</v>
      </c>
      <c r="D48" s="18"/>
      <c r="E48" s="1" t="s">
        <v>37</v>
      </c>
      <c r="F48" s="1"/>
      <c r="G48" s="3"/>
      <c r="H48" s="3">
        <v>10</v>
      </c>
      <c r="I48" s="13"/>
      <c r="J48" s="13"/>
      <c r="K48" s="35">
        <f t="shared" si="1"/>
        <v>0</v>
      </c>
    </row>
    <row r="49" spans="2:11" ht="30">
      <c r="B49" s="1" t="s">
        <v>104</v>
      </c>
      <c r="C49" s="18" t="s">
        <v>38</v>
      </c>
      <c r="D49" s="18" t="s">
        <v>175</v>
      </c>
      <c r="E49" s="1" t="s">
        <v>6</v>
      </c>
      <c r="F49" s="1"/>
      <c r="G49" s="3"/>
      <c r="H49" s="3">
        <v>5</v>
      </c>
      <c r="I49" s="13"/>
      <c r="J49" s="13"/>
      <c r="K49" s="35">
        <f t="shared" si="1"/>
        <v>0</v>
      </c>
    </row>
    <row r="50" spans="2:11" ht="30">
      <c r="B50" s="1" t="s">
        <v>105</v>
      </c>
      <c r="C50" s="18" t="s">
        <v>39</v>
      </c>
      <c r="D50" s="18" t="s">
        <v>176</v>
      </c>
      <c r="E50" s="1" t="s">
        <v>37</v>
      </c>
      <c r="F50" s="1"/>
      <c r="G50" s="3"/>
      <c r="H50" s="3">
        <v>15</v>
      </c>
      <c r="I50" s="13"/>
      <c r="J50" s="13"/>
      <c r="K50" s="35">
        <f t="shared" si="1"/>
        <v>0</v>
      </c>
    </row>
    <row r="51" spans="2:11" ht="45">
      <c r="B51" s="1" t="s">
        <v>106</v>
      </c>
      <c r="C51" s="18" t="s">
        <v>40</v>
      </c>
      <c r="D51" s="18" t="s">
        <v>177</v>
      </c>
      <c r="E51" s="1" t="s">
        <v>6</v>
      </c>
      <c r="F51" s="1"/>
      <c r="G51" s="3"/>
      <c r="H51" s="3">
        <v>5</v>
      </c>
      <c r="I51" s="13"/>
      <c r="J51" s="13"/>
      <c r="K51" s="35">
        <f t="shared" si="1"/>
        <v>0</v>
      </c>
    </row>
    <row r="52" spans="2:11" ht="15">
      <c r="B52" s="1" t="s">
        <v>107</v>
      </c>
      <c r="C52" s="18" t="s">
        <v>41</v>
      </c>
      <c r="D52" s="18" t="s">
        <v>178</v>
      </c>
      <c r="E52" s="1" t="s">
        <v>6</v>
      </c>
      <c r="F52" s="1"/>
      <c r="G52" s="3"/>
      <c r="H52" s="3">
        <v>5</v>
      </c>
      <c r="I52" s="13"/>
      <c r="J52" s="13"/>
      <c r="K52" s="35">
        <f t="shared" si="1"/>
        <v>0</v>
      </c>
    </row>
    <row r="53" spans="2:11" ht="15">
      <c r="B53" s="1" t="s">
        <v>108</v>
      </c>
      <c r="C53" s="18" t="s">
        <v>42</v>
      </c>
      <c r="D53" s="18" t="s">
        <v>178</v>
      </c>
      <c r="E53" s="1" t="s">
        <v>6</v>
      </c>
      <c r="F53" s="1"/>
      <c r="G53" s="3"/>
      <c r="H53" s="3">
        <v>5</v>
      </c>
      <c r="I53" s="13"/>
      <c r="J53" s="13"/>
      <c r="K53" s="35">
        <f t="shared" si="1"/>
        <v>0</v>
      </c>
    </row>
    <row r="54" spans="2:11" ht="15">
      <c r="B54" s="1" t="s">
        <v>109</v>
      </c>
      <c r="C54" s="18" t="s">
        <v>43</v>
      </c>
      <c r="D54" s="18" t="s">
        <v>178</v>
      </c>
      <c r="E54" s="1" t="s">
        <v>6</v>
      </c>
      <c r="F54" s="1"/>
      <c r="G54" s="3"/>
      <c r="H54" s="3">
        <v>5</v>
      </c>
      <c r="I54" s="13"/>
      <c r="J54" s="13"/>
      <c r="K54" s="35">
        <f t="shared" si="1"/>
        <v>0</v>
      </c>
    </row>
    <row r="55" spans="2:11" ht="15">
      <c r="B55" s="1" t="s">
        <v>110</v>
      </c>
      <c r="C55" s="18" t="s">
        <v>44</v>
      </c>
      <c r="D55" s="18" t="s">
        <v>178</v>
      </c>
      <c r="E55" s="1" t="s">
        <v>6</v>
      </c>
      <c r="F55" s="1"/>
      <c r="G55" s="3"/>
      <c r="H55" s="3">
        <v>5</v>
      </c>
      <c r="I55" s="13"/>
      <c r="J55" s="13"/>
      <c r="K55" s="35">
        <f t="shared" si="1"/>
        <v>0</v>
      </c>
    </row>
    <row r="56" spans="2:11" ht="15">
      <c r="B56" s="1" t="s">
        <v>111</v>
      </c>
      <c r="C56" s="18" t="s">
        <v>45</v>
      </c>
      <c r="D56" s="18" t="s">
        <v>178</v>
      </c>
      <c r="E56" s="1" t="s">
        <v>6</v>
      </c>
      <c r="F56" s="1"/>
      <c r="G56" s="3"/>
      <c r="H56" s="3">
        <v>5</v>
      </c>
      <c r="I56" s="13"/>
      <c r="J56" s="13"/>
      <c r="K56" s="35">
        <f t="shared" si="1"/>
        <v>0</v>
      </c>
    </row>
    <row r="57" spans="2:11" ht="15">
      <c r="B57" s="1" t="s">
        <v>112</v>
      </c>
      <c r="C57" s="18" t="s">
        <v>46</v>
      </c>
      <c r="D57" s="18" t="s">
        <v>179</v>
      </c>
      <c r="E57" s="1" t="s">
        <v>6</v>
      </c>
      <c r="F57" s="1"/>
      <c r="G57" s="3"/>
      <c r="H57" s="3">
        <v>5</v>
      </c>
      <c r="I57" s="13"/>
      <c r="J57" s="13"/>
      <c r="K57" s="35">
        <f t="shared" si="1"/>
        <v>0</v>
      </c>
    </row>
    <row r="58" spans="2:11" ht="60">
      <c r="B58" s="1" t="s">
        <v>113</v>
      </c>
      <c r="C58" s="18" t="s">
        <v>140</v>
      </c>
      <c r="D58" s="18" t="s">
        <v>180</v>
      </c>
      <c r="E58" s="1" t="s">
        <v>6</v>
      </c>
      <c r="F58" s="1"/>
      <c r="G58" s="3"/>
      <c r="H58" s="3">
        <v>15</v>
      </c>
      <c r="I58" s="13"/>
      <c r="J58" s="13"/>
      <c r="K58" s="35">
        <f t="shared" si="1"/>
        <v>0</v>
      </c>
    </row>
    <row r="59" spans="2:11" ht="15">
      <c r="B59" s="1" t="s">
        <v>114</v>
      </c>
      <c r="C59" s="18" t="s">
        <v>47</v>
      </c>
      <c r="D59" s="18"/>
      <c r="E59" s="1" t="s">
        <v>48</v>
      </c>
      <c r="F59" s="1"/>
      <c r="G59" s="3"/>
      <c r="H59" s="3">
        <v>10</v>
      </c>
      <c r="I59" s="13"/>
      <c r="J59" s="13"/>
      <c r="K59" s="35">
        <f t="shared" si="1"/>
        <v>0</v>
      </c>
    </row>
    <row r="60" spans="2:11" ht="15">
      <c r="B60" s="1" t="s">
        <v>115</v>
      </c>
      <c r="C60" s="18" t="s">
        <v>49</v>
      </c>
      <c r="D60" s="18"/>
      <c r="E60" s="1" t="s">
        <v>6</v>
      </c>
      <c r="F60" s="1"/>
      <c r="G60" s="3"/>
      <c r="H60" s="3">
        <v>15</v>
      </c>
      <c r="I60" s="13"/>
      <c r="J60" s="13"/>
      <c r="K60" s="35">
        <f t="shared" si="1"/>
        <v>0</v>
      </c>
    </row>
    <row r="61" spans="2:11" ht="15">
      <c r="B61" s="1" t="s">
        <v>116</v>
      </c>
      <c r="C61" s="18" t="s">
        <v>50</v>
      </c>
      <c r="D61" s="18"/>
      <c r="E61" s="1" t="s">
        <v>6</v>
      </c>
      <c r="F61" s="1"/>
      <c r="G61" s="3"/>
      <c r="H61" s="3">
        <v>10</v>
      </c>
      <c r="I61" s="13"/>
      <c r="J61" s="13"/>
      <c r="K61" s="35">
        <f t="shared" si="1"/>
        <v>0</v>
      </c>
    </row>
    <row r="62" spans="2:11" ht="15">
      <c r="B62" s="1" t="s">
        <v>117</v>
      </c>
      <c r="C62" s="18" t="s">
        <v>51</v>
      </c>
      <c r="D62" s="18"/>
      <c r="E62" s="1" t="s">
        <v>4</v>
      </c>
      <c r="F62" s="1"/>
      <c r="G62" s="3"/>
      <c r="H62" s="3">
        <v>10</v>
      </c>
      <c r="I62" s="13"/>
      <c r="J62" s="13"/>
      <c r="K62" s="35">
        <f aca="true" t="shared" si="2" ref="K62:K75">H62*I62</f>
        <v>0</v>
      </c>
    </row>
    <row r="63" spans="2:11" ht="15">
      <c r="B63" s="1" t="s">
        <v>118</v>
      </c>
      <c r="C63" s="18" t="s">
        <v>52</v>
      </c>
      <c r="D63" s="18"/>
      <c r="E63" s="1" t="s">
        <v>4</v>
      </c>
      <c r="F63" s="1"/>
      <c r="G63" s="3"/>
      <c r="H63" s="3">
        <v>10</v>
      </c>
      <c r="I63" s="13"/>
      <c r="J63" s="13"/>
      <c r="K63" s="35">
        <f t="shared" si="2"/>
        <v>0</v>
      </c>
    </row>
    <row r="64" spans="2:11" ht="15">
      <c r="B64" s="1" t="s">
        <v>119</v>
      </c>
      <c r="C64" s="18" t="s">
        <v>53</v>
      </c>
      <c r="D64" s="18"/>
      <c r="E64" s="1" t="s">
        <v>4</v>
      </c>
      <c r="F64" s="1"/>
      <c r="G64" s="3"/>
      <c r="H64" s="3">
        <v>10</v>
      </c>
      <c r="I64" s="13"/>
      <c r="J64" s="13"/>
      <c r="K64" s="35">
        <f t="shared" si="2"/>
        <v>0</v>
      </c>
    </row>
    <row r="65" spans="2:11" ht="15">
      <c r="B65" s="1" t="s">
        <v>120</v>
      </c>
      <c r="C65" s="18" t="s">
        <v>54</v>
      </c>
      <c r="D65" s="18"/>
      <c r="E65" s="1" t="s">
        <v>4</v>
      </c>
      <c r="F65" s="1"/>
      <c r="G65" s="3"/>
      <c r="H65" s="3">
        <v>10</v>
      </c>
      <c r="I65" s="13"/>
      <c r="J65" s="13"/>
      <c r="K65" s="35">
        <f t="shared" si="2"/>
        <v>0</v>
      </c>
    </row>
    <row r="66" spans="2:11" ht="20.25" customHeight="1">
      <c r="B66" s="1" t="s">
        <v>121</v>
      </c>
      <c r="C66" s="19" t="s">
        <v>55</v>
      </c>
      <c r="D66" s="19"/>
      <c r="E66" s="2" t="s">
        <v>4</v>
      </c>
      <c r="F66" s="2"/>
      <c r="G66" s="3"/>
      <c r="H66" s="3">
        <v>15</v>
      </c>
      <c r="I66" s="13"/>
      <c r="J66" s="13"/>
      <c r="K66" s="35">
        <f t="shared" si="2"/>
        <v>0</v>
      </c>
    </row>
    <row r="67" spans="2:11" ht="45">
      <c r="B67" s="1" t="s">
        <v>122</v>
      </c>
      <c r="C67" s="34" t="s">
        <v>188</v>
      </c>
      <c r="D67" s="19" t="s">
        <v>181</v>
      </c>
      <c r="E67" s="8" t="s">
        <v>2</v>
      </c>
      <c r="F67" s="8"/>
      <c r="G67" s="3"/>
      <c r="H67" s="3">
        <v>8000</v>
      </c>
      <c r="I67" s="13"/>
      <c r="J67" s="13"/>
      <c r="K67" s="35">
        <f t="shared" si="2"/>
        <v>0</v>
      </c>
    </row>
    <row r="68" spans="2:11" ht="15">
      <c r="B68" s="1" t="s">
        <v>123</v>
      </c>
      <c r="C68" s="19" t="s">
        <v>63</v>
      </c>
      <c r="D68" s="34" t="s">
        <v>182</v>
      </c>
      <c r="E68" s="8" t="s">
        <v>7</v>
      </c>
      <c r="F68" s="8"/>
      <c r="G68" s="3"/>
      <c r="H68" s="3">
        <v>15</v>
      </c>
      <c r="I68" s="13"/>
      <c r="J68" s="13"/>
      <c r="K68" s="35">
        <f t="shared" si="2"/>
        <v>0</v>
      </c>
    </row>
    <row r="69" spans="2:11" ht="30">
      <c r="B69" s="1" t="s">
        <v>124</v>
      </c>
      <c r="C69" s="19" t="s">
        <v>190</v>
      </c>
      <c r="D69" s="19"/>
      <c r="E69" s="8" t="s">
        <v>2</v>
      </c>
      <c r="F69" s="8"/>
      <c r="G69" s="3"/>
      <c r="H69" s="3">
        <v>40</v>
      </c>
      <c r="I69" s="13"/>
      <c r="J69" s="13"/>
      <c r="K69" s="35">
        <f t="shared" si="2"/>
        <v>0</v>
      </c>
    </row>
    <row r="70" spans="2:11" ht="30">
      <c r="B70" s="1" t="s">
        <v>125</v>
      </c>
      <c r="C70" s="19" t="s">
        <v>191</v>
      </c>
      <c r="D70" s="19"/>
      <c r="E70" s="8" t="s">
        <v>2</v>
      </c>
      <c r="F70" s="8"/>
      <c r="G70" s="3"/>
      <c r="H70" s="3">
        <v>20</v>
      </c>
      <c r="I70" s="13"/>
      <c r="J70" s="13"/>
      <c r="K70" s="35">
        <f t="shared" si="2"/>
        <v>0</v>
      </c>
    </row>
    <row r="71" spans="2:11" ht="30">
      <c r="B71" s="1" t="s">
        <v>126</v>
      </c>
      <c r="C71" s="19" t="s">
        <v>64</v>
      </c>
      <c r="D71" s="19" t="s">
        <v>183</v>
      </c>
      <c r="E71" s="8" t="s">
        <v>7</v>
      </c>
      <c r="F71" s="8"/>
      <c r="G71" s="3"/>
      <c r="H71" s="3">
        <v>60</v>
      </c>
      <c r="I71" s="13"/>
      <c r="J71" s="13"/>
      <c r="K71" s="35">
        <f t="shared" si="2"/>
        <v>0</v>
      </c>
    </row>
    <row r="72" spans="2:11" ht="30">
      <c r="B72" s="1" t="s">
        <v>127</v>
      </c>
      <c r="C72" s="19" t="s">
        <v>187</v>
      </c>
      <c r="D72" s="19" t="s">
        <v>184</v>
      </c>
      <c r="E72" s="8" t="s">
        <v>7</v>
      </c>
      <c r="F72" s="8"/>
      <c r="G72" s="3"/>
      <c r="H72" s="3">
        <v>10</v>
      </c>
      <c r="I72" s="13"/>
      <c r="J72" s="13"/>
      <c r="K72" s="35">
        <f t="shared" si="2"/>
        <v>0</v>
      </c>
    </row>
    <row r="73" spans="2:11" ht="15">
      <c r="B73" s="1" t="s">
        <v>128</v>
      </c>
      <c r="C73" s="19" t="s">
        <v>65</v>
      </c>
      <c r="D73" s="19"/>
      <c r="E73" s="8" t="s">
        <v>6</v>
      </c>
      <c r="F73" s="8"/>
      <c r="G73" s="3"/>
      <c r="H73" s="3">
        <v>30</v>
      </c>
      <c r="I73" s="13"/>
      <c r="J73" s="13"/>
      <c r="K73" s="35">
        <f t="shared" si="2"/>
        <v>0</v>
      </c>
    </row>
    <row r="74" spans="2:11" ht="15">
      <c r="B74" s="1" t="s">
        <v>199</v>
      </c>
      <c r="C74" s="40" t="s">
        <v>201</v>
      </c>
      <c r="D74" s="40" t="s">
        <v>202</v>
      </c>
      <c r="E74" s="41" t="s">
        <v>4</v>
      </c>
      <c r="F74" s="41"/>
      <c r="G74" s="3"/>
      <c r="H74" s="42">
        <v>20</v>
      </c>
      <c r="I74" s="3"/>
      <c r="J74" s="3"/>
      <c r="K74" s="43">
        <f t="shared" si="2"/>
        <v>0</v>
      </c>
    </row>
    <row r="75" spans="2:11" ht="15">
      <c r="B75" s="1" t="s">
        <v>200</v>
      </c>
      <c r="C75" s="40" t="s">
        <v>203</v>
      </c>
      <c r="D75" s="40" t="s">
        <v>204</v>
      </c>
      <c r="E75" s="41" t="s">
        <v>7</v>
      </c>
      <c r="F75" s="41"/>
      <c r="G75" s="3"/>
      <c r="H75" s="42">
        <v>20</v>
      </c>
      <c r="I75" s="3"/>
      <c r="J75" s="3"/>
      <c r="K75" s="43">
        <f t="shared" si="2"/>
        <v>0</v>
      </c>
    </row>
    <row r="76" spans="2:11" ht="15">
      <c r="B76" s="16"/>
      <c r="C76" s="33"/>
      <c r="D76" s="33"/>
      <c r="E76" s="14"/>
      <c r="F76" s="14"/>
      <c r="G76" s="17"/>
      <c r="H76" s="15"/>
      <c r="I76" s="17"/>
      <c r="J76" s="17"/>
      <c r="K76" s="36"/>
    </row>
    <row r="77" spans="2:11" ht="15">
      <c r="B77" s="16"/>
      <c r="C77" s="33"/>
      <c r="D77" s="33"/>
      <c r="E77" s="14"/>
      <c r="F77" s="14"/>
      <c r="G77" s="17"/>
      <c r="H77" s="15"/>
      <c r="I77" s="17"/>
      <c r="J77" s="17"/>
      <c r="K77" s="36"/>
    </row>
    <row r="78" spans="5:11" ht="15.75">
      <c r="E78" s="45" t="s">
        <v>58</v>
      </c>
      <c r="F78" s="45"/>
      <c r="G78" s="45"/>
      <c r="H78" s="4"/>
      <c r="I78" s="24"/>
      <c r="J78" s="24"/>
      <c r="K78" s="37">
        <f>SUM(K7:K75)</f>
        <v>0</v>
      </c>
    </row>
    <row r="79" spans="5:11" ht="15.75">
      <c r="E79" s="9"/>
      <c r="F79" s="9"/>
      <c r="G79" s="9"/>
      <c r="H79" s="5"/>
      <c r="K79" s="38"/>
    </row>
    <row r="80" spans="5:11" ht="15.75">
      <c r="E80" s="46" t="s">
        <v>59</v>
      </c>
      <c r="F80" s="46"/>
      <c r="G80" s="46"/>
      <c r="H80" s="5"/>
      <c r="I80" s="24"/>
      <c r="J80" s="24"/>
      <c r="K80" s="37">
        <f>K78*0.25</f>
        <v>0</v>
      </c>
    </row>
    <row r="81" spans="5:11" ht="16.5" thickBot="1">
      <c r="E81" s="9"/>
      <c r="F81" s="9"/>
      <c r="G81" s="9"/>
      <c r="H81" s="5"/>
      <c r="K81" s="38"/>
    </row>
    <row r="82" spans="5:11" ht="16.5" thickBot="1">
      <c r="E82" s="46" t="s">
        <v>60</v>
      </c>
      <c r="F82" s="46"/>
      <c r="G82" s="46"/>
      <c r="H82" s="5"/>
      <c r="I82" s="24"/>
      <c r="J82" s="24"/>
      <c r="K82" s="39">
        <f>K78+K80</f>
        <v>0</v>
      </c>
    </row>
    <row r="87" spans="7:11" ht="15">
      <c r="G87" s="44"/>
      <c r="H87" s="44"/>
      <c r="I87" s="44"/>
      <c r="J87" s="44"/>
      <c r="K87" s="44"/>
    </row>
    <row r="88" spans="7:11" ht="15">
      <c r="G88" s="44"/>
      <c r="H88" s="44"/>
      <c r="I88" s="44"/>
      <c r="J88" s="44"/>
      <c r="K88" s="44"/>
    </row>
  </sheetData>
  <sheetProtection/>
  <mergeCells count="5">
    <mergeCell ref="G87:K87"/>
    <mergeCell ref="G88:K88"/>
    <mergeCell ref="E78:G78"/>
    <mergeCell ref="E80:G80"/>
    <mergeCell ref="E82:G82"/>
  </mergeCells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2018-12-14T07:19:42Z</cp:lastPrinted>
  <dcterms:created xsi:type="dcterms:W3CDTF">2006-09-16T00:00:00Z</dcterms:created>
  <dcterms:modified xsi:type="dcterms:W3CDTF">2023-11-26T19:15:31Z</dcterms:modified>
  <cp:category/>
  <cp:version/>
  <cp:contentType/>
  <cp:contentStatus/>
</cp:coreProperties>
</file>