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8E81D831-CD6E-47E6-B53A-DCADEB1218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Sheet1!$A$1:$F$13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6" i="1"/>
  <c r="F8" i="1"/>
  <c r="F5" i="1" l="1"/>
  <c r="F7" i="1"/>
  <c r="F10" i="1" l="1"/>
  <c r="F11" i="1" s="1"/>
</calcChain>
</file>

<file path=xl/sharedStrings.xml><?xml version="1.0" encoding="utf-8"?>
<sst xmlns="http://schemas.openxmlformats.org/spreadsheetml/2006/main" count="24" uniqueCount="22">
  <si>
    <t>Ukupna cijena bez PDV-a</t>
  </si>
  <si>
    <t>Cijena ponude bez PDV-a</t>
  </si>
  <si>
    <t>PDV</t>
  </si>
  <si>
    <t>Cijena ponude s PDV-om</t>
  </si>
  <si>
    <t>Jedinične mjere</t>
  </si>
  <si>
    <t>Jedinična cijena bez PDV-a</t>
  </si>
  <si>
    <t>komplet</t>
  </si>
  <si>
    <t>1.</t>
  </si>
  <si>
    <t xml:space="preserve">Red. broj </t>
  </si>
  <si>
    <t>Količina</t>
  </si>
  <si>
    <t>Prilog 5. Troškovnik</t>
  </si>
  <si>
    <t>(potpis ovlaštene osobe za zastupanje gospodarskog subjekta )</t>
  </si>
  <si>
    <t>2.</t>
  </si>
  <si>
    <t>Transportna drvena paleta okvirnih dimenzija D×Š×V: 1200×800×144 mm, 0,96 m2. Konstrukcijski se  paleta sastoji od gornjeg i donjeg poda, koji se sastoji od pet dasaka: dvije uske - širine 100 mm i tri šire- širine - 145 mm, debljine dasaka - 22 mm. Široke daske  smještene na rubovima i u sredini.</t>
  </si>
  <si>
    <t>kom</t>
  </si>
  <si>
    <t>3.</t>
  </si>
  <si>
    <t>4.</t>
  </si>
  <si>
    <r>
      <rPr>
        <b/>
        <sz val="11"/>
        <color theme="1"/>
        <rFont val="Calibri"/>
        <family val="2"/>
        <scheme val="minor"/>
      </rPr>
      <t xml:space="preserve">TROŠKOVNIK </t>
    </r>
    <r>
      <rPr>
        <sz val="11"/>
        <color theme="1"/>
        <rFont val="Calibri"/>
        <family val="2"/>
        <scheme val="minor"/>
      </rPr>
      <t xml:space="preserve">
- Nabava usluga utovara i prijevoza opreme i inventara kompleksa zgrada Gliptoteke, u prostor za privremenu pohranu 
</t>
    </r>
  </si>
  <si>
    <t>Naziv stavke</t>
  </si>
  <si>
    <r>
      <rPr>
        <b/>
        <sz val="11"/>
        <rFont val="Calibri"/>
        <family val="2"/>
        <scheme val="minor"/>
      </rPr>
      <t>Usluge utovara i prijevoza opreme i inventara</t>
    </r>
    <r>
      <rPr>
        <sz val="11"/>
        <rFont val="Calibri"/>
        <family val="2"/>
        <scheme val="minor"/>
      </rPr>
      <t xml:space="preserve"> kompleksa zgrada Gliptoteke, u prostor za privremenu pohranu, referentni broj projekta: 74-0005-21, uz obvezu nabave pomoćnog materijala za pakiranje (npr. rastezljiva mini folija prozirna, zaštitna troslojna "pucketajuća" folija sa zračnim mjehurićima, prozirne ljepljive trake za pakiranje, spužve za pakiranje itd.). Lokacija pakiranja i utovora u transportno vozilo je  kompleks zgrada Gliptoteke HAZU Medvedgradska2, Zagreb mjesto istovara opreme i inventara prema popisu </t>
    </r>
    <r>
      <rPr>
        <b/>
        <sz val="11"/>
        <rFont val="Calibri"/>
        <family val="2"/>
        <scheme val="minor"/>
      </rPr>
      <t>u I.Aktivnosti,Veliko Trgovišće, adresa, Stjepana Radića 41 i druge lokacije (lokacija privremenog zamjenskog ureda, za opremu i inventar prema popisu u II.Aktivnosti</t>
    </r>
    <r>
      <rPr>
        <sz val="11"/>
        <rFont val="Calibri"/>
        <family val="2"/>
        <scheme val="minor"/>
      </rPr>
      <t xml:space="preserve">
</t>
    </r>
  </si>
  <si>
    <r>
      <rPr>
        <b/>
        <sz val="11"/>
        <rFont val="Calibri"/>
        <family val="2"/>
        <scheme val="minor"/>
      </rPr>
      <t xml:space="preserve"> Usluge utovara i prijevoza knjižne građe </t>
    </r>
    <r>
      <rPr>
        <sz val="11"/>
        <rFont val="Calibri"/>
        <family val="2"/>
        <scheme val="minor"/>
      </rPr>
      <t xml:space="preserve">ukupno približno 100. 000 knjiga što čini cca 200 m3  iz prostora kompleksa zgrada Gliptoteke HAZU, na lokaciju privremene pohrane.Lokacija pakiranja i utovora u transportno vozilo je  kompleks zgrada Gliptoteke HAZU Medvedgradska2, Zagreb, mjesto istovara knjižne građe iz III.Aktivnosti, je u krugu do 50 km.
</t>
    </r>
  </si>
  <si>
    <t>Strech-folija, prozirna, 23 mikorana, širina 50 cm, težina 5 kg u roli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</si>
</sst>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 wrapText="1"/>
    </xf>
    <xf numFmtId="2" fontId="0" fillId="0" borderId="1" xfId="1" applyNumberFormat="1" applyFont="1" applyFill="1" applyBorder="1" applyAlignment="1" applyProtection="1">
      <alignment horizontal="right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65" fontId="0" fillId="0" borderId="3" xfId="0" applyNumberFormat="1" applyBorder="1"/>
    <xf numFmtId="0" fontId="0" fillId="0" borderId="3" xfId="0" applyBorder="1"/>
    <xf numFmtId="164" fontId="0" fillId="0" borderId="4" xfId="0" applyNumberFormat="1" applyBorder="1"/>
    <xf numFmtId="164" fontId="0" fillId="0" borderId="3" xfId="0" applyNumberFormat="1" applyBorder="1"/>
    <xf numFmtId="2" fontId="0" fillId="0" borderId="1" xfId="0" applyNumberFormat="1" applyBorder="1"/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left" vertical="top" wrapText="1"/>
    </xf>
    <xf numFmtId="0" fontId="0" fillId="0" borderId="0" xfId="0" applyFont="1" applyFill="1" applyAlignment="1">
      <alignment horizontal="left" vertical="center"/>
    </xf>
    <xf numFmtId="0" fontId="0" fillId="0" borderId="5" xfId="0" applyFont="1" applyFill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topLeftCell="A6" zoomScale="130" zoomScaleNormal="130" workbookViewId="0">
      <selection activeCell="I11" sqref="I11"/>
    </sheetView>
  </sheetViews>
  <sheetFormatPr defaultRowHeight="15" x14ac:dyDescent="0.25"/>
  <cols>
    <col min="1" max="1" width="6" customWidth="1"/>
    <col min="2" max="2" width="38" style="1" customWidth="1"/>
    <col min="3" max="3" width="9.42578125" customWidth="1"/>
    <col min="4" max="4" width="8.7109375" customWidth="1"/>
    <col min="5" max="5" width="11.140625" style="2" customWidth="1"/>
    <col min="6" max="6" width="12" style="3" customWidth="1"/>
  </cols>
  <sheetData>
    <row r="1" spans="1:6" ht="10.5" customHeight="1" x14ac:dyDescent="0.3">
      <c r="A1" s="31" t="s">
        <v>10</v>
      </c>
      <c r="B1" s="24"/>
      <c r="C1" s="25"/>
      <c r="D1" s="25"/>
      <c r="E1" s="26"/>
      <c r="F1" s="27"/>
    </row>
    <row r="2" spans="1:6" ht="8.25" customHeight="1" x14ac:dyDescent="0.25"/>
    <row r="3" spans="1:6" s="8" customFormat="1" ht="53.25" customHeight="1" x14ac:dyDescent="0.25">
      <c r="A3" s="32" t="s">
        <v>17</v>
      </c>
      <c r="B3" s="33"/>
      <c r="C3" s="33"/>
      <c r="D3" s="33"/>
      <c r="E3" s="33"/>
      <c r="F3" s="33"/>
    </row>
    <row r="4" spans="1:6" ht="41.25" customHeight="1" x14ac:dyDescent="0.25">
      <c r="A4" s="10" t="s">
        <v>8</v>
      </c>
      <c r="B4" s="10" t="s">
        <v>18</v>
      </c>
      <c r="C4" s="10" t="s">
        <v>4</v>
      </c>
      <c r="D4" s="10" t="s">
        <v>9</v>
      </c>
      <c r="E4" s="11" t="s">
        <v>5</v>
      </c>
      <c r="F4" s="10" t="s">
        <v>0</v>
      </c>
    </row>
    <row r="5" spans="1:6" ht="268.5" customHeight="1" x14ac:dyDescent="0.25">
      <c r="A5" s="29" t="s">
        <v>7</v>
      </c>
      <c r="B5" s="12" t="s">
        <v>19</v>
      </c>
      <c r="C5" s="13" t="s">
        <v>6</v>
      </c>
      <c r="D5" s="14">
        <v>1</v>
      </c>
      <c r="E5" s="15"/>
      <c r="F5" s="16">
        <f>D5*E5</f>
        <v>0</v>
      </c>
    </row>
    <row r="6" spans="1:6" ht="135.75" customHeight="1" x14ac:dyDescent="0.25">
      <c r="A6" s="29" t="s">
        <v>12</v>
      </c>
      <c r="B6" s="12" t="s">
        <v>20</v>
      </c>
      <c r="C6" s="13" t="s">
        <v>6</v>
      </c>
      <c r="D6" s="14">
        <v>1</v>
      </c>
      <c r="E6" s="15"/>
      <c r="F6" s="16">
        <f>D6*E6</f>
        <v>0</v>
      </c>
    </row>
    <row r="7" spans="1:6" s="8" customFormat="1" ht="120.75" customHeight="1" x14ac:dyDescent="0.25">
      <c r="A7" s="28" t="s">
        <v>15</v>
      </c>
      <c r="B7" s="12" t="s">
        <v>13</v>
      </c>
      <c r="C7" s="13" t="s">
        <v>14</v>
      </c>
      <c r="D7" s="14">
        <v>130</v>
      </c>
      <c r="E7" s="15"/>
      <c r="F7" s="16">
        <f>D7*E7</f>
        <v>0</v>
      </c>
    </row>
    <row r="8" spans="1:6" s="8" customFormat="1" ht="31.5" customHeight="1" x14ac:dyDescent="0.25">
      <c r="A8" s="28" t="s">
        <v>16</v>
      </c>
      <c r="B8" s="12" t="s">
        <v>21</v>
      </c>
      <c r="C8" s="13" t="s">
        <v>14</v>
      </c>
      <c r="D8" s="14">
        <v>5</v>
      </c>
      <c r="E8" s="15"/>
      <c r="F8" s="16">
        <f>D8*E8</f>
        <v>0</v>
      </c>
    </row>
    <row r="9" spans="1:6" ht="15" customHeight="1" x14ac:dyDescent="0.25">
      <c r="A9" s="17"/>
      <c r="B9" s="18" t="s">
        <v>1</v>
      </c>
      <c r="C9" s="19"/>
      <c r="D9" s="20"/>
      <c r="E9" s="22"/>
      <c r="F9" s="23">
        <f>SUM(F5:F8)</f>
        <v>0</v>
      </c>
    </row>
    <row r="10" spans="1:6" ht="15" customHeight="1" x14ac:dyDescent="0.25">
      <c r="A10" s="17"/>
      <c r="B10" s="18" t="s">
        <v>2</v>
      </c>
      <c r="C10" s="19"/>
      <c r="D10" s="20"/>
      <c r="E10" s="21"/>
      <c r="F10" s="23">
        <f>SUM(F9*0.25)</f>
        <v>0</v>
      </c>
    </row>
    <row r="11" spans="1:6" ht="15" customHeight="1" x14ac:dyDescent="0.25">
      <c r="A11" s="17"/>
      <c r="B11" s="18" t="s">
        <v>3</v>
      </c>
      <c r="C11" s="19"/>
      <c r="D11" s="20"/>
      <c r="E11" s="21"/>
      <c r="F11" s="23">
        <f>SUM(F9+F10)</f>
        <v>0</v>
      </c>
    </row>
    <row r="12" spans="1:6" ht="19.5" customHeight="1" x14ac:dyDescent="0.25">
      <c r="A12" s="6"/>
    </row>
    <row r="13" spans="1:6" ht="18.75" customHeight="1" x14ac:dyDescent="0.25">
      <c r="A13" s="6"/>
      <c r="B13" s="30" t="s">
        <v>11</v>
      </c>
    </row>
    <row r="14" spans="1:6" ht="33.75" customHeight="1" x14ac:dyDescent="0.25">
      <c r="A14" s="6"/>
    </row>
    <row r="15" spans="1:6" ht="33.75" customHeight="1" x14ac:dyDescent="0.25">
      <c r="A15" s="7"/>
      <c r="C15" s="9"/>
    </row>
    <row r="16" spans="1:6" s="5" customFormat="1" ht="25.5" customHeight="1" x14ac:dyDescent="0.25">
      <c r="A16" s="7"/>
      <c r="B16" s="1"/>
      <c r="C16" s="4"/>
      <c r="D16"/>
      <c r="E16" s="2"/>
      <c r="F16" s="3"/>
    </row>
    <row r="17" spans="1:6" s="5" customFormat="1" ht="33" customHeight="1" x14ac:dyDescent="0.25">
      <c r="A17" s="7"/>
      <c r="B17" s="1"/>
      <c r="C17"/>
      <c r="D17"/>
      <c r="E17" s="2"/>
      <c r="F17" s="3"/>
    </row>
    <row r="18" spans="1:6" s="5" customFormat="1" ht="27.75" customHeight="1" x14ac:dyDescent="0.25">
      <c r="A18" s="7"/>
      <c r="B18" s="1"/>
      <c r="C18"/>
      <c r="D18"/>
      <c r="E18" s="2"/>
      <c r="F18" s="3"/>
    </row>
    <row r="19" spans="1:6" s="5" customFormat="1" ht="36.75" customHeight="1" x14ac:dyDescent="0.25">
      <c r="A19" s="7"/>
      <c r="B19" s="1"/>
      <c r="C19"/>
      <c r="D19"/>
      <c r="E19" s="2"/>
      <c r="F19" s="3"/>
    </row>
    <row r="20" spans="1:6" s="5" customFormat="1" ht="36.75" customHeight="1" x14ac:dyDescent="0.25">
      <c r="A20" s="7"/>
      <c r="B20" s="1"/>
      <c r="C20"/>
      <c r="D20"/>
      <c r="E20" s="2"/>
      <c r="F20" s="3"/>
    </row>
    <row r="21" spans="1:6" s="5" customFormat="1" ht="36.75" customHeight="1" x14ac:dyDescent="0.25">
      <c r="A21" s="7"/>
      <c r="B21" s="1"/>
      <c r="C21"/>
      <c r="D21"/>
      <c r="E21" s="2"/>
      <c r="F21" s="3"/>
    </row>
  </sheetData>
  <mergeCells count="1">
    <mergeCell ref="A3:F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2022-10-19T11:18:07Z</dcterms:modified>
</cp:coreProperties>
</file>