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mmalezija\Desktop\Nabava 3_izvođenje radova obnove zgrade Gundulićeva 24\Poziv i prilozi za objavu\Prilog 4. Troškovnici i tehničke specifikacije\"/>
    </mc:Choice>
  </mc:AlternateContent>
  <xr:revisionPtr revIDLastSave="0" documentId="13_ncr:1_{CD0DE194-93F5-47C8-AE57-95B95B6E3A4F}" xr6:coauthVersionLast="47" xr6:coauthVersionMax="47" xr10:uidLastSave="{00000000-0000-0000-0000-000000000000}"/>
  <bookViews>
    <workbookView xWindow="-120" yWindow="-120" windowWidth="29040" windowHeight="15840" tabRatio="749" xr2:uid="{00000000-000D-0000-FFFF-FFFF00000000}"/>
  </bookViews>
  <sheets>
    <sheet name="Naslovnica" sheetId="3" r:id="rId1"/>
    <sheet name="SVEUKUPNA REKAPITULACIJA" sheetId="1" r:id="rId2"/>
    <sheet name="GO" sheetId="23" r:id="rId3"/>
    <sheet name="EL" sheetId="5" r:id="rId4"/>
    <sheet name="DP" sheetId="7" r:id="rId5"/>
    <sheet name="SPRINKLER" sheetId="22" r:id="rId6"/>
    <sheet name="NOVEC" sheetId="15" r:id="rId7"/>
    <sheet name="VIO" sheetId="8" r:id="rId8"/>
    <sheet name="PLIN" sheetId="17" r:id="rId9"/>
    <sheet name="DIZALO" sheetId="10" r:id="rId10"/>
  </sheets>
  <definedNames>
    <definedName name="_xlnm._FilterDatabase" localSheetId="9" hidden="1">DIZALO!#REF!</definedName>
    <definedName name="_xlnm._FilterDatabase" localSheetId="4" hidden="1">DP!#REF!</definedName>
    <definedName name="_xlnm._FilterDatabase" localSheetId="3" hidden="1">EL!#REF!</definedName>
    <definedName name="_xlnm._FilterDatabase" localSheetId="2" hidden="1">GO!#REF!</definedName>
    <definedName name="_xlnm._FilterDatabase" localSheetId="0" hidden="1">Naslovnica!#REF!</definedName>
    <definedName name="_xlnm._FilterDatabase" localSheetId="6" hidden="1">NOVEC!#REF!</definedName>
    <definedName name="_xlnm._FilterDatabase" localSheetId="8" hidden="1">PLIN!#REF!</definedName>
    <definedName name="_xlnm._FilterDatabase" localSheetId="5" hidden="1">SPRINKLER!#REF!</definedName>
    <definedName name="_xlnm._FilterDatabase" localSheetId="1" hidden="1">'SVEUKUPNA REKAPITULACIJA'!#REF!</definedName>
    <definedName name="_xlnm._FilterDatabase" localSheetId="7" hidden="1">VIO!#REF!</definedName>
    <definedName name="_Hlt511486624" localSheetId="9">DIZALO!#REF!</definedName>
    <definedName name="_Hlt511486624" localSheetId="4">DP!#REF!</definedName>
    <definedName name="_Hlt511486624" localSheetId="3">EL!#REF!</definedName>
    <definedName name="_Hlt511486624" localSheetId="2">GO!#REF!</definedName>
    <definedName name="_Hlt511486624" localSheetId="0">Naslovnica!#REF!</definedName>
    <definedName name="_Hlt511486624" localSheetId="6">NOVEC!#REF!</definedName>
    <definedName name="_Hlt511486624" localSheetId="8">PLIN!#REF!</definedName>
    <definedName name="_Hlt511486624" localSheetId="5">SPRINKLER!#REF!</definedName>
    <definedName name="_Hlt511486624" localSheetId="1">'SVEUKUPNA REKAPITULACIJA'!#REF!</definedName>
    <definedName name="_Hlt511486624" localSheetId="7">VIO!#REF!</definedName>
    <definedName name="_Hlt511487377" localSheetId="9">DIZALO!#REF!</definedName>
    <definedName name="_Hlt511487377" localSheetId="4">DP!#REF!</definedName>
    <definedName name="_Hlt511487377" localSheetId="3">EL!#REF!</definedName>
    <definedName name="_Hlt511487377" localSheetId="2">GO!#REF!</definedName>
    <definedName name="_Hlt511487377" localSheetId="0">Naslovnica!#REF!</definedName>
    <definedName name="_Hlt511487377" localSheetId="6">NOVEC!#REF!</definedName>
    <definedName name="_Hlt511487377" localSheetId="8">PLIN!#REF!</definedName>
    <definedName name="_Hlt511487377" localSheetId="5">SPRINKLER!#REF!</definedName>
    <definedName name="_Hlt511487377" localSheetId="1">'SVEUKUPNA REKAPITULACIJA'!#REF!</definedName>
    <definedName name="_Hlt511487377" localSheetId="7">VIO!#REF!</definedName>
    <definedName name="_xlnm.Print_Titles" localSheetId="9">DIZALO!$1:$4</definedName>
    <definedName name="_xlnm.Print_Titles" localSheetId="4">DP!$1:$4</definedName>
    <definedName name="_xlnm.Print_Titles" localSheetId="3">EL!$1:$4</definedName>
    <definedName name="_xlnm.Print_Titles" localSheetId="2">GO!$1:$4</definedName>
    <definedName name="_xlnm.Print_Titles" localSheetId="0">Naslovnica!$1:$2</definedName>
    <definedName name="_xlnm.Print_Titles" localSheetId="6">NOVEC!$1:$4</definedName>
    <definedName name="_xlnm.Print_Titles" localSheetId="8">PLIN!$1:$4</definedName>
    <definedName name="_xlnm.Print_Titles" localSheetId="5">SPRINKLER!$1:$4</definedName>
    <definedName name="_xlnm.Print_Titles" localSheetId="1">'SVEUKUPNA REKAPITULACIJA'!$1:$26</definedName>
    <definedName name="_xlnm.Print_Titles" localSheetId="7">VIO!$1:$4</definedName>
    <definedName name="_xlnm.Print_Area" localSheetId="9">DIZALO!$A$1:$H$22</definedName>
    <definedName name="_xlnm.Print_Area" localSheetId="4">DP!$A$1:$H$70</definedName>
    <definedName name="_xlnm.Print_Area" localSheetId="3">EL!$A$1:$H$208</definedName>
    <definedName name="_xlnm.Print_Area" localSheetId="2">GO!$A$1:$H$221</definedName>
    <definedName name="_xlnm.Print_Area" localSheetId="6">NOVEC!$A$1:$H$166</definedName>
    <definedName name="_xlnm.Print_Area" localSheetId="8">PLIN!$A$1:$H$84</definedName>
    <definedName name="_xlnm.Print_Area" localSheetId="5">SPRINKLER!$A$1:$H$322</definedName>
    <definedName name="_xlnm.Print_Area" localSheetId="1">'SVEUKUPNA REKAPITULACIJA'!$A$1:$H$27</definedName>
    <definedName name="_xlnm.Print_Area" localSheetId="7">VIO!$A$1:$H$107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3" i="23" l="1"/>
  <c r="A17" i="8"/>
  <c r="J36" i="8" l="1"/>
  <c r="J45" i="8"/>
  <c r="J197" i="23"/>
  <c r="J214" i="23" s="1"/>
  <c r="I187" i="23"/>
  <c r="I213" i="23" s="1"/>
  <c r="J187" i="23"/>
  <c r="J213" i="23" s="1"/>
  <c r="I165" i="23"/>
  <c r="I212" i="23" s="1"/>
  <c r="J165" i="23"/>
  <c r="J212" i="23" s="1"/>
  <c r="I146" i="23"/>
  <c r="I211" i="23" s="1"/>
  <c r="J146" i="23"/>
  <c r="J211" i="23" s="1"/>
  <c r="I130" i="23"/>
  <c r="I210" i="23" s="1"/>
  <c r="H111" i="23"/>
  <c r="K111" i="23" s="1"/>
  <c r="H110" i="23"/>
  <c r="K110" i="23" s="1"/>
  <c r="H109" i="23"/>
  <c r="K109" i="23" s="1"/>
  <c r="H100" i="23"/>
  <c r="K100" i="23" s="1"/>
  <c r="H99" i="23"/>
  <c r="K99" i="23" s="1"/>
  <c r="H98" i="23"/>
  <c r="K98" i="23" s="1"/>
  <c r="H97" i="23"/>
  <c r="K97" i="23" s="1"/>
  <c r="I80" i="23"/>
  <c r="I209" i="23" s="1"/>
  <c r="J80" i="23"/>
  <c r="J209" i="23" s="1"/>
  <c r="H195" i="23"/>
  <c r="K195" i="23" s="1"/>
  <c r="H192" i="23"/>
  <c r="K192" i="23" s="1"/>
  <c r="A194" i="23"/>
  <c r="H185" i="23"/>
  <c r="K185" i="23" s="1"/>
  <c r="H182" i="23"/>
  <c r="K182" i="23" s="1"/>
  <c r="H179" i="23"/>
  <c r="K179" i="23" s="1"/>
  <c r="H178" i="23"/>
  <c r="K178" i="23" s="1"/>
  <c r="H175" i="23"/>
  <c r="K175" i="23" s="1"/>
  <c r="H174" i="23"/>
  <c r="K174" i="23" s="1"/>
  <c r="H171" i="23"/>
  <c r="K171" i="23" s="1"/>
  <c r="H170" i="23"/>
  <c r="K170" i="23" s="1"/>
  <c r="A169" i="23"/>
  <c r="A173" i="23" s="1"/>
  <c r="A177" i="23" s="1"/>
  <c r="A181" i="23" s="1"/>
  <c r="A184" i="23" s="1"/>
  <c r="H163" i="23"/>
  <c r="K163" i="23" s="1"/>
  <c r="H160" i="23"/>
  <c r="K160" i="23" s="1"/>
  <c r="H157" i="23"/>
  <c r="K157" i="23" s="1"/>
  <c r="H154" i="23"/>
  <c r="K154" i="23" s="1"/>
  <c r="A153" i="23"/>
  <c r="A156" i="23" s="1"/>
  <c r="A159" i="23" s="1"/>
  <c r="A162" i="23" s="1"/>
  <c r="H151" i="23"/>
  <c r="K151" i="23" s="1"/>
  <c r="H144" i="23"/>
  <c r="K144" i="23" s="1"/>
  <c r="H141" i="23"/>
  <c r="H138" i="23"/>
  <c r="K138" i="23" s="1"/>
  <c r="A137" i="23"/>
  <c r="A140" i="23" s="1"/>
  <c r="A143" i="23" s="1"/>
  <c r="H135" i="23"/>
  <c r="K135" i="23" s="1"/>
  <c r="H128" i="23"/>
  <c r="K128" i="23" s="1"/>
  <c r="H125" i="23"/>
  <c r="K125" i="23" s="1"/>
  <c r="H122" i="23"/>
  <c r="K122" i="23" s="1"/>
  <c r="H119" i="23"/>
  <c r="K119" i="23" s="1"/>
  <c r="H118" i="23"/>
  <c r="K118" i="23" s="1"/>
  <c r="H117" i="23"/>
  <c r="K117" i="23" s="1"/>
  <c r="H114" i="23"/>
  <c r="K114" i="23" s="1"/>
  <c r="H106" i="23"/>
  <c r="K106" i="23" s="1"/>
  <c r="H103" i="23"/>
  <c r="K103" i="23" s="1"/>
  <c r="H94" i="23"/>
  <c r="K94" i="23" s="1"/>
  <c r="H91" i="23"/>
  <c r="K91" i="23" s="1"/>
  <c r="H88" i="23"/>
  <c r="K88" i="23" s="1"/>
  <c r="A87" i="23"/>
  <c r="A90" i="23" s="1"/>
  <c r="A93" i="23" s="1"/>
  <c r="A96" i="23" s="1"/>
  <c r="A102" i="23" s="1"/>
  <c r="A105" i="23" s="1"/>
  <c r="A108" i="23" s="1"/>
  <c r="A113" i="23" s="1"/>
  <c r="A116" i="23" s="1"/>
  <c r="A121" i="23" s="1"/>
  <c r="A124" i="23" s="1"/>
  <c r="A127" i="23" s="1"/>
  <c r="H85" i="23"/>
  <c r="K85" i="23" s="1"/>
  <c r="H78" i="23"/>
  <c r="K78" i="23" s="1"/>
  <c r="H75" i="23"/>
  <c r="K75" i="23" s="1"/>
  <c r="H72" i="23"/>
  <c r="K72" i="23" s="1"/>
  <c r="H69" i="23"/>
  <c r="K69" i="23" s="1"/>
  <c r="H66" i="23"/>
  <c r="K66" i="23" s="1"/>
  <c r="H63" i="23"/>
  <c r="K63" i="23" s="1"/>
  <c r="H60" i="23"/>
  <c r="K60" i="23" s="1"/>
  <c r="H57" i="23"/>
  <c r="K57" i="23" s="1"/>
  <c r="H53" i="23"/>
  <c r="K53" i="23" s="1"/>
  <c r="A52" i="23"/>
  <c r="A56" i="23" s="1"/>
  <c r="A59" i="23" s="1"/>
  <c r="A62" i="23" s="1"/>
  <c r="A65" i="23" s="1"/>
  <c r="A68" i="23" s="1"/>
  <c r="A71" i="23" s="1"/>
  <c r="A74" i="23" s="1"/>
  <c r="A77" i="23" s="1"/>
  <c r="H50" i="23"/>
  <c r="K50" i="23" s="1"/>
  <c r="H43" i="23"/>
  <c r="K43" i="23" s="1"/>
  <c r="H40" i="23"/>
  <c r="K40" i="23" s="1"/>
  <c r="H37" i="23"/>
  <c r="K37" i="23" s="1"/>
  <c r="H34" i="23"/>
  <c r="K34" i="23" s="1"/>
  <c r="H33" i="23"/>
  <c r="K33" i="23" s="1"/>
  <c r="H30" i="23"/>
  <c r="K30" i="23" s="1"/>
  <c r="H26" i="23"/>
  <c r="K26" i="23" s="1"/>
  <c r="H23" i="23"/>
  <c r="K23" i="23" s="1"/>
  <c r="H20" i="23"/>
  <c r="K20" i="23" s="1"/>
  <c r="H17" i="23"/>
  <c r="K17" i="23" s="1"/>
  <c r="H14" i="23"/>
  <c r="K14" i="23" s="1"/>
  <c r="H11" i="23"/>
  <c r="K11" i="23" s="1"/>
  <c r="A16" i="23"/>
  <c r="A19" i="23" s="1"/>
  <c r="A22" i="23" s="1"/>
  <c r="A25" i="23" s="1"/>
  <c r="A29" i="23" s="1"/>
  <c r="A32" i="23" s="1"/>
  <c r="A36" i="23" s="1"/>
  <c r="K165" i="23" l="1"/>
  <c r="K212" i="23" s="1"/>
  <c r="H146" i="23"/>
  <c r="H211" i="23" s="1"/>
  <c r="J130" i="23"/>
  <c r="J210" i="23" s="1"/>
  <c r="K130" i="23"/>
  <c r="K210" i="23" s="1"/>
  <c r="K187" i="23"/>
  <c r="K213" i="23" s="1"/>
  <c r="I197" i="23"/>
  <c r="I214" i="23" s="1"/>
  <c r="K197" i="23"/>
  <c r="K214" i="23" s="1"/>
  <c r="K80" i="23"/>
  <c r="K209" i="23" s="1"/>
  <c r="K141" i="23"/>
  <c r="K146" i="23" s="1"/>
  <c r="K211" i="23" s="1"/>
  <c r="H165" i="23"/>
  <c r="H212" i="23" s="1"/>
  <c r="J45" i="23"/>
  <c r="J205" i="23" s="1"/>
  <c r="H80" i="23"/>
  <c r="H209" i="23" s="1"/>
  <c r="I45" i="23"/>
  <c r="I205" i="23" s="1"/>
  <c r="K45" i="23"/>
  <c r="K205" i="23" s="1"/>
  <c r="H45" i="23"/>
  <c r="H205" i="23" s="1"/>
  <c r="H130" i="23"/>
  <c r="H210" i="23" s="1"/>
  <c r="H187" i="23"/>
  <c r="H213" i="23" s="1"/>
  <c r="H197" i="23"/>
  <c r="H214" i="23" s="1"/>
  <c r="A39" i="23"/>
  <c r="A42" i="23" s="1"/>
  <c r="J150" i="5"/>
  <c r="J201" i="5" s="1"/>
  <c r="I150" i="5"/>
  <c r="I201" i="5" s="1"/>
  <c r="H178" i="5"/>
  <c r="K178" i="5" s="1"/>
  <c r="H164" i="5"/>
  <c r="K164" i="5" s="1"/>
  <c r="H105" i="5"/>
  <c r="K105" i="5" s="1"/>
  <c r="H98" i="5"/>
  <c r="K98" i="5" s="1"/>
  <c r="H97" i="5"/>
  <c r="K97" i="5" s="1"/>
  <c r="H96" i="5"/>
  <c r="K96" i="5" s="1"/>
  <c r="H93" i="5"/>
  <c r="K93" i="5" s="1"/>
  <c r="H92" i="5"/>
  <c r="K92" i="5" s="1"/>
  <c r="H91" i="5"/>
  <c r="K91" i="5" s="1"/>
  <c r="H90" i="5"/>
  <c r="K90" i="5" s="1"/>
  <c r="H89" i="5"/>
  <c r="K89" i="5" s="1"/>
  <c r="H88" i="5"/>
  <c r="K88" i="5" s="1"/>
  <c r="H87" i="5"/>
  <c r="K87" i="5" s="1"/>
  <c r="H86" i="5"/>
  <c r="K86" i="5" s="1"/>
  <c r="H85" i="5"/>
  <c r="K85" i="5" s="1"/>
  <c r="J215" i="23" l="1"/>
  <c r="L10" i="1" s="1"/>
  <c r="K215" i="23"/>
  <c r="M10" i="1" s="1"/>
  <c r="I215" i="23"/>
  <c r="K10" i="1" s="1"/>
  <c r="H215" i="23"/>
  <c r="H10" i="1" s="1"/>
  <c r="H307" i="22" l="1"/>
  <c r="K307" i="22" s="1"/>
  <c r="H304" i="22"/>
  <c r="K304" i="22" s="1"/>
  <c r="H301" i="22"/>
  <c r="K301" i="22" s="1"/>
  <c r="H298" i="22"/>
  <c r="K298" i="22" s="1"/>
  <c r="H295" i="22"/>
  <c r="K295" i="22" s="1"/>
  <c r="H292" i="22"/>
  <c r="K292" i="22" s="1"/>
  <c r="H289" i="22"/>
  <c r="K289" i="22" s="1"/>
  <c r="H286" i="22"/>
  <c r="K286" i="22" s="1"/>
  <c r="H283" i="22"/>
  <c r="K283" i="22" s="1"/>
  <c r="H280" i="22"/>
  <c r="K280" i="22" s="1"/>
  <c r="H277" i="22"/>
  <c r="K277" i="22" s="1"/>
  <c r="H274" i="22"/>
  <c r="K274" i="22" s="1"/>
  <c r="H271" i="22"/>
  <c r="K271" i="22" s="1"/>
  <c r="H268" i="22"/>
  <c r="K268" i="22" s="1"/>
  <c r="H265" i="22"/>
  <c r="K265" i="22" s="1"/>
  <c r="H262" i="22"/>
  <c r="K262" i="22" s="1"/>
  <c r="H259" i="22"/>
  <c r="K259" i="22" s="1"/>
  <c r="H256" i="22"/>
  <c r="K256" i="22" s="1"/>
  <c r="H253" i="22"/>
  <c r="K253" i="22" s="1"/>
  <c r="H250" i="22"/>
  <c r="K250" i="22" s="1"/>
  <c r="H247" i="22"/>
  <c r="K247" i="22" s="1"/>
  <c r="H234" i="22"/>
  <c r="K234" i="22" s="1"/>
  <c r="H231" i="22"/>
  <c r="K231" i="22" s="1"/>
  <c r="H228" i="22"/>
  <c r="K228" i="22" s="1"/>
  <c r="H225" i="22"/>
  <c r="K225" i="22" s="1"/>
  <c r="H222" i="22"/>
  <c r="K222" i="22" s="1"/>
  <c r="H219" i="22"/>
  <c r="K219" i="22" s="1"/>
  <c r="H216" i="22"/>
  <c r="K216" i="22" s="1"/>
  <c r="H213" i="22"/>
  <c r="K213" i="22" s="1"/>
  <c r="H210" i="22"/>
  <c r="K210" i="22" s="1"/>
  <c r="H207" i="22"/>
  <c r="K207" i="22" s="1"/>
  <c r="H204" i="22"/>
  <c r="K204" i="22" s="1"/>
  <c r="J309" i="22" l="1"/>
  <c r="J316" i="22" s="1"/>
  <c r="I309" i="22"/>
  <c r="I316" i="22" s="1"/>
  <c r="A243" i="22"/>
  <c r="A246" i="22" s="1"/>
  <c r="A249" i="22" s="1"/>
  <c r="A252" i="22" s="1"/>
  <c r="A255" i="22" s="1"/>
  <c r="A258" i="22" s="1"/>
  <c r="A261" i="22" s="1"/>
  <c r="A264" i="22" s="1"/>
  <c r="A267" i="22" s="1"/>
  <c r="A270" i="22" s="1"/>
  <c r="A273" i="22" s="1"/>
  <c r="A276" i="22" s="1"/>
  <c r="A279" i="22" s="1"/>
  <c r="A282" i="22" s="1"/>
  <c r="A285" i="22" s="1"/>
  <c r="A288" i="22" s="1"/>
  <c r="A291" i="22" s="1"/>
  <c r="A294" i="22" s="1"/>
  <c r="A297" i="22" s="1"/>
  <c r="A300" i="22" s="1"/>
  <c r="A303" i="22" s="1"/>
  <c r="A306" i="22" s="1"/>
  <c r="H241" i="22"/>
  <c r="H244" i="22"/>
  <c r="K244" i="22" s="1"/>
  <c r="H170" i="22"/>
  <c r="K170" i="22" s="1"/>
  <c r="H167" i="22"/>
  <c r="K167" i="22" s="1"/>
  <c r="H164" i="22"/>
  <c r="K164" i="22" s="1"/>
  <c r="H161" i="22"/>
  <c r="K161" i="22" s="1"/>
  <c r="H158" i="22"/>
  <c r="K158" i="22" s="1"/>
  <c r="H155" i="22"/>
  <c r="K155" i="22" s="1"/>
  <c r="H152" i="22"/>
  <c r="K152" i="22" s="1"/>
  <c r="H149" i="22"/>
  <c r="K149" i="22" s="1"/>
  <c r="H146" i="22"/>
  <c r="K146" i="22" s="1"/>
  <c r="H71" i="22"/>
  <c r="K71" i="22" s="1"/>
  <c r="H70" i="22"/>
  <c r="K70" i="22" s="1"/>
  <c r="H69" i="22"/>
  <c r="K69" i="22" s="1"/>
  <c r="K241" i="22" l="1"/>
  <c r="H309" i="22"/>
  <c r="H316" i="22" s="1"/>
  <c r="K309" i="22"/>
  <c r="K316" i="22" s="1"/>
  <c r="H34" i="8" l="1"/>
  <c r="K34" i="8" s="1"/>
  <c r="H47" i="17" l="1"/>
  <c r="K47" i="17" s="1"/>
  <c r="H46" i="17"/>
  <c r="K46" i="17" s="1"/>
  <c r="I78" i="17" l="1"/>
  <c r="I77" i="17"/>
  <c r="H67" i="17"/>
  <c r="K67" i="17" s="1"/>
  <c r="J69" i="17"/>
  <c r="J79" i="17" s="1"/>
  <c r="I69" i="17"/>
  <c r="I79" i="17" s="1"/>
  <c r="H66" i="17"/>
  <c r="K66" i="17" s="1"/>
  <c r="J61" i="17"/>
  <c r="J78" i="17" s="1"/>
  <c r="I61" i="17"/>
  <c r="H59" i="17"/>
  <c r="H61" i="17" s="1"/>
  <c r="H78" i="17" s="1"/>
  <c r="J55" i="17"/>
  <c r="J77" i="17" s="1"/>
  <c r="I55" i="17"/>
  <c r="H53" i="17"/>
  <c r="K53" i="17" s="1"/>
  <c r="K55" i="17" s="1"/>
  <c r="K77" i="17" s="1"/>
  <c r="H43" i="17"/>
  <c r="K43" i="17" s="1"/>
  <c r="H41" i="17"/>
  <c r="K41" i="17" s="1"/>
  <c r="H37" i="17"/>
  <c r="K37" i="17" s="1"/>
  <c r="H34" i="17"/>
  <c r="K34" i="17" s="1"/>
  <c r="J49" i="17"/>
  <c r="J76" i="17" s="1"/>
  <c r="I49" i="17"/>
  <c r="I76" i="17" s="1"/>
  <c r="H38" i="17"/>
  <c r="K38" i="17" s="1"/>
  <c r="H33" i="17"/>
  <c r="H26" i="17"/>
  <c r="K26" i="17" s="1"/>
  <c r="H24" i="17"/>
  <c r="K24" i="17" s="1"/>
  <c r="K69" i="17" l="1"/>
  <c r="K79" i="17" s="1"/>
  <c r="H69" i="17"/>
  <c r="H79" i="17" s="1"/>
  <c r="K59" i="17"/>
  <c r="K61" i="17" s="1"/>
  <c r="K78" i="17" s="1"/>
  <c r="H55" i="17"/>
  <c r="H77" i="17" s="1"/>
  <c r="H49" i="17"/>
  <c r="H76" i="17" s="1"/>
  <c r="K33" i="17"/>
  <c r="K49" i="17" s="1"/>
  <c r="K76" i="17" s="1"/>
  <c r="J28" i="17"/>
  <c r="J75" i="17" s="1"/>
  <c r="I28" i="17"/>
  <c r="I75" i="17" s="1"/>
  <c r="H22" i="17"/>
  <c r="K22" i="17" s="1"/>
  <c r="H20" i="17"/>
  <c r="K20" i="17" s="1"/>
  <c r="J236" i="22"/>
  <c r="I236" i="22"/>
  <c r="H201" i="22"/>
  <c r="K201" i="22" s="1"/>
  <c r="H198" i="22"/>
  <c r="K198" i="22" s="1"/>
  <c r="H195" i="22"/>
  <c r="K195" i="22" s="1"/>
  <c r="H192" i="22"/>
  <c r="K192" i="22" s="1"/>
  <c r="H189" i="22"/>
  <c r="K189" i="22" s="1"/>
  <c r="H186" i="22"/>
  <c r="K186" i="22" s="1"/>
  <c r="H183" i="22"/>
  <c r="H180" i="22"/>
  <c r="K180" i="22" s="1"/>
  <c r="A179" i="22"/>
  <c r="A182" i="22" s="1"/>
  <c r="A185" i="22" s="1"/>
  <c r="A188" i="22" s="1"/>
  <c r="A191" i="22" s="1"/>
  <c r="A194" i="22" s="1"/>
  <c r="A197" i="22" s="1"/>
  <c r="A200" i="22" s="1"/>
  <c r="A203" i="22" s="1"/>
  <c r="A206" i="22" s="1"/>
  <c r="A209" i="22" s="1"/>
  <c r="A212" i="22" s="1"/>
  <c r="A215" i="22" s="1"/>
  <c r="A218" i="22" s="1"/>
  <c r="A221" i="22" s="1"/>
  <c r="A224" i="22" s="1"/>
  <c r="A227" i="22" s="1"/>
  <c r="A230" i="22" s="1"/>
  <c r="A233" i="22" s="1"/>
  <c r="H177" i="22"/>
  <c r="K177" i="22" s="1"/>
  <c r="J172" i="22"/>
  <c r="J314" i="22" s="1"/>
  <c r="I172" i="22"/>
  <c r="I314" i="22" s="1"/>
  <c r="H143" i="22"/>
  <c r="K143" i="22" s="1"/>
  <c r="H140" i="22"/>
  <c r="K140" i="22" s="1"/>
  <c r="H137" i="22"/>
  <c r="K137" i="22" s="1"/>
  <c r="H134" i="22"/>
  <c r="K134" i="22" s="1"/>
  <c r="H131" i="22"/>
  <c r="K131" i="22" s="1"/>
  <c r="H128" i="22"/>
  <c r="K128" i="22" s="1"/>
  <c r="H125" i="22"/>
  <c r="K125" i="22" s="1"/>
  <c r="H122" i="22"/>
  <c r="K122" i="22" s="1"/>
  <c r="H119" i="22"/>
  <c r="K119" i="22" s="1"/>
  <c r="H116" i="22"/>
  <c r="K116" i="22" s="1"/>
  <c r="H113" i="22"/>
  <c r="K113" i="22" s="1"/>
  <c r="H110" i="22"/>
  <c r="K110" i="22" s="1"/>
  <c r="H107" i="22"/>
  <c r="K107" i="22" s="1"/>
  <c r="H104" i="22"/>
  <c r="K104" i="22" s="1"/>
  <c r="H101" i="22"/>
  <c r="K101" i="22" s="1"/>
  <c r="H98" i="22"/>
  <c r="K98" i="22" s="1"/>
  <c r="H95" i="22"/>
  <c r="K95" i="22" s="1"/>
  <c r="H92" i="22"/>
  <c r="K92" i="22" s="1"/>
  <c r="H89" i="22"/>
  <c r="K89" i="22" s="1"/>
  <c r="H86" i="22"/>
  <c r="K86" i="22" s="1"/>
  <c r="H83" i="22"/>
  <c r="K83" i="22" s="1"/>
  <c r="H80" i="22"/>
  <c r="K80" i="22" s="1"/>
  <c r="H77" i="22"/>
  <c r="K77" i="22" s="1"/>
  <c r="H74" i="22"/>
  <c r="K74" i="22" s="1"/>
  <c r="H68" i="22"/>
  <c r="K68" i="22" s="1"/>
  <c r="H65" i="22"/>
  <c r="K65" i="22" s="1"/>
  <c r="H62" i="22"/>
  <c r="K62" i="22" s="1"/>
  <c r="H59" i="22"/>
  <c r="K59" i="22" s="1"/>
  <c r="H56" i="22"/>
  <c r="K56" i="22" s="1"/>
  <c r="H53" i="22"/>
  <c r="K53" i="22" s="1"/>
  <c r="H50" i="22"/>
  <c r="K50" i="22" s="1"/>
  <c r="H47" i="22"/>
  <c r="K47" i="22" s="1"/>
  <c r="H44" i="22"/>
  <c r="K44" i="22" s="1"/>
  <c r="H41" i="22"/>
  <c r="K41" i="22" s="1"/>
  <c r="H38" i="22"/>
  <c r="K38" i="22" s="1"/>
  <c r="H35" i="22"/>
  <c r="K35" i="22" s="1"/>
  <c r="H32" i="22"/>
  <c r="K32" i="22" s="1"/>
  <c r="H29" i="22"/>
  <c r="K29" i="22" s="1"/>
  <c r="H26" i="22"/>
  <c r="K26" i="22" s="1"/>
  <c r="H23" i="22"/>
  <c r="K23" i="22" s="1"/>
  <c r="H20" i="22"/>
  <c r="K20" i="22" s="1"/>
  <c r="H17" i="22"/>
  <c r="K17" i="22" s="1"/>
  <c r="H14" i="22"/>
  <c r="K14" i="22" s="1"/>
  <c r="A13" i="22"/>
  <c r="A16" i="22" s="1"/>
  <c r="A19" i="22" s="1"/>
  <c r="A22" i="22" s="1"/>
  <c r="A25" i="22" s="1"/>
  <c r="H11" i="22"/>
  <c r="K28" i="17" l="1"/>
  <c r="K75" i="17" s="1"/>
  <c r="I315" i="22"/>
  <c r="J315" i="22"/>
  <c r="J318" i="22" s="1"/>
  <c r="L13" i="1" s="1"/>
  <c r="H172" i="22"/>
  <c r="H314" i="22" s="1"/>
  <c r="A28" i="22"/>
  <c r="A31" i="22" s="1"/>
  <c r="A34" i="22" s="1"/>
  <c r="A37" i="22" s="1"/>
  <c r="A40" i="22" s="1"/>
  <c r="A43" i="22" s="1"/>
  <c r="A46" i="22" s="1"/>
  <c r="A49" i="22" s="1"/>
  <c r="A52" i="22" s="1"/>
  <c r="A55" i="22" s="1"/>
  <c r="A58" i="22" s="1"/>
  <c r="A61" i="22" s="1"/>
  <c r="A64" i="22" s="1"/>
  <c r="A67" i="22" s="1"/>
  <c r="A73" i="22" s="1"/>
  <c r="A76" i="22" s="1"/>
  <c r="A79" i="22" s="1"/>
  <c r="A82" i="22" s="1"/>
  <c r="A85" i="22" s="1"/>
  <c r="A88" i="22" s="1"/>
  <c r="A91" i="22" s="1"/>
  <c r="A94" i="22" s="1"/>
  <c r="A97" i="22" s="1"/>
  <c r="A100" i="22" s="1"/>
  <c r="A103" i="22" s="1"/>
  <c r="A106" i="22" s="1"/>
  <c r="A109" i="22" s="1"/>
  <c r="A112" i="22" s="1"/>
  <c r="A115" i="22" s="1"/>
  <c r="A118" i="22" s="1"/>
  <c r="A121" i="22" s="1"/>
  <c r="A124" i="22" s="1"/>
  <c r="A127" i="22" s="1"/>
  <c r="A130" i="22" s="1"/>
  <c r="A133" i="22" s="1"/>
  <c r="A136" i="22" s="1"/>
  <c r="A139" i="22" s="1"/>
  <c r="A142" i="22" s="1"/>
  <c r="A145" i="22" s="1"/>
  <c r="A148" i="22" s="1"/>
  <c r="A151" i="22" s="1"/>
  <c r="A154" i="22" s="1"/>
  <c r="A157" i="22" s="1"/>
  <c r="A160" i="22" s="1"/>
  <c r="A163" i="22" s="1"/>
  <c r="A166" i="22" s="1"/>
  <c r="A169" i="22" s="1"/>
  <c r="I318" i="22"/>
  <c r="K13" i="1" s="1"/>
  <c r="H236" i="22"/>
  <c r="H315" i="22" s="1"/>
  <c r="K11" i="22"/>
  <c r="K172" i="22" s="1"/>
  <c r="K314" i="22" s="1"/>
  <c r="H28" i="17"/>
  <c r="H75" i="17" s="1"/>
  <c r="K183" i="22"/>
  <c r="K236" i="22" l="1"/>
  <c r="K315" i="22" s="1"/>
  <c r="K318" i="22" s="1"/>
  <c r="M13" i="1" s="1"/>
  <c r="H318" i="22"/>
  <c r="H13" i="1" s="1"/>
  <c r="H184" i="5" l="1"/>
  <c r="H162" i="5"/>
  <c r="K162" i="5" s="1"/>
  <c r="H161" i="5"/>
  <c r="K161" i="5" s="1"/>
  <c r="H160" i="5"/>
  <c r="K160" i="5" s="1"/>
  <c r="H159" i="5"/>
  <c r="K159" i="5" s="1"/>
  <c r="H158" i="5"/>
  <c r="K158" i="5" s="1"/>
  <c r="H157" i="5"/>
  <c r="K157" i="5" s="1"/>
  <c r="H84" i="5"/>
  <c r="K84" i="5" s="1"/>
  <c r="H83" i="5"/>
  <c r="K83" i="5" s="1"/>
  <c r="H82" i="5"/>
  <c r="K82" i="5" s="1"/>
  <c r="H79" i="5"/>
  <c r="K79" i="5" s="1"/>
  <c r="H78" i="5"/>
  <c r="K78" i="5" s="1"/>
  <c r="H77" i="5"/>
  <c r="K77" i="5" s="1"/>
  <c r="H76" i="5"/>
  <c r="K76" i="5" s="1"/>
  <c r="H75" i="5"/>
  <c r="K75" i="5" s="1"/>
  <c r="H48" i="7" l="1"/>
  <c r="K48" i="7" s="1"/>
  <c r="H46" i="7"/>
  <c r="K46" i="7" s="1"/>
  <c r="H22" i="7"/>
  <c r="K22" i="7" s="1"/>
  <c r="H152" i="15"/>
  <c r="K152" i="15" s="1"/>
  <c r="A130" i="15"/>
  <c r="A133" i="15"/>
  <c r="A136" i="15" s="1"/>
  <c r="A139" i="15" s="1"/>
  <c r="A142" i="15" s="1"/>
  <c r="A145" i="15" s="1"/>
  <c r="A148" i="15" s="1"/>
  <c r="A151" i="15" s="1"/>
  <c r="H149" i="15"/>
  <c r="K149" i="15" s="1"/>
  <c r="H146" i="15"/>
  <c r="K146" i="15" s="1"/>
  <c r="H143" i="15"/>
  <c r="K143" i="15" s="1"/>
  <c r="H140" i="15"/>
  <c r="K140" i="15" s="1"/>
  <c r="H13" i="15"/>
  <c r="K13" i="15" s="1"/>
  <c r="H16" i="15"/>
  <c r="K16" i="15" s="1"/>
  <c r="H19" i="15"/>
  <c r="K19" i="15"/>
  <c r="H22" i="15"/>
  <c r="K22" i="15" s="1"/>
  <c r="H25" i="15"/>
  <c r="K25" i="15" s="1"/>
  <c r="H28" i="15"/>
  <c r="K28" i="15" s="1"/>
  <c r="H31" i="15"/>
  <c r="K31" i="15" s="1"/>
  <c r="H34" i="15"/>
  <c r="K34" i="15" s="1"/>
  <c r="H37" i="15"/>
  <c r="K37" i="15" s="1"/>
  <c r="H40" i="15"/>
  <c r="K40" i="15"/>
  <c r="H43" i="15"/>
  <c r="K43" i="15" s="1"/>
  <c r="H46" i="15"/>
  <c r="K46" i="15" s="1"/>
  <c r="H49" i="15"/>
  <c r="K49" i="15"/>
  <c r="H52" i="15"/>
  <c r="H55" i="15"/>
  <c r="K55" i="15" s="1"/>
  <c r="H58" i="15"/>
  <c r="K58" i="15"/>
  <c r="H61" i="15"/>
  <c r="H64" i="15"/>
  <c r="K64" i="15" s="1"/>
  <c r="H67" i="15"/>
  <c r="K67" i="15" s="1"/>
  <c r="H70" i="15"/>
  <c r="K70" i="15" s="1"/>
  <c r="H73" i="15"/>
  <c r="K73" i="15" s="1"/>
  <c r="H76" i="15"/>
  <c r="K76" i="15" s="1"/>
  <c r="H79" i="15"/>
  <c r="K79" i="15" s="1"/>
  <c r="H82" i="15"/>
  <c r="K82" i="15" s="1"/>
  <c r="H85" i="15"/>
  <c r="K85" i="15" s="1"/>
  <c r="H88" i="15"/>
  <c r="K88" i="15" s="1"/>
  <c r="H91" i="15"/>
  <c r="K91" i="15" s="1"/>
  <c r="H94" i="15"/>
  <c r="K94" i="15" s="1"/>
  <c r="H97" i="15"/>
  <c r="K97" i="15" s="1"/>
  <c r="H100" i="15"/>
  <c r="K100" i="15" s="1"/>
  <c r="H103" i="15"/>
  <c r="K103" i="15" s="1"/>
  <c r="H106" i="15"/>
  <c r="K106" i="15" s="1"/>
  <c r="H109" i="15"/>
  <c r="K109" i="15" s="1"/>
  <c r="H112" i="15"/>
  <c r="K112" i="15" s="1"/>
  <c r="H115" i="15"/>
  <c r="K115" i="15" s="1"/>
  <c r="H118" i="15"/>
  <c r="K118" i="15" s="1"/>
  <c r="H121" i="15"/>
  <c r="K121" i="15" s="1"/>
  <c r="A15" i="15"/>
  <c r="A18" i="15"/>
  <c r="A21" i="15" s="1"/>
  <c r="A24" i="15" s="1"/>
  <c r="A27" i="15" s="1"/>
  <c r="A30" i="15" s="1"/>
  <c r="A33" i="15" s="1"/>
  <c r="A36" i="15" s="1"/>
  <c r="A39" i="15" s="1"/>
  <c r="A42" i="15" s="1"/>
  <c r="A45" i="15" s="1"/>
  <c r="A48" i="15" s="1"/>
  <c r="A51" i="15" s="1"/>
  <c r="A54" i="15" s="1"/>
  <c r="A57" i="15" s="1"/>
  <c r="A60" i="15" s="1"/>
  <c r="A63" i="15" s="1"/>
  <c r="A66" i="15" s="1"/>
  <c r="A69" i="15" s="1"/>
  <c r="A72" i="15" s="1"/>
  <c r="A75" i="15" s="1"/>
  <c r="A78" i="15" s="1"/>
  <c r="A81" i="15" s="1"/>
  <c r="A84" i="15" s="1"/>
  <c r="A87" i="15" s="1"/>
  <c r="A90" i="15" s="1"/>
  <c r="A93" i="15" s="1"/>
  <c r="A96" i="15" s="1"/>
  <c r="A99" i="15" s="1"/>
  <c r="A102" i="15" s="1"/>
  <c r="A105" i="15" s="1"/>
  <c r="A108" i="15" s="1"/>
  <c r="A111" i="15" s="1"/>
  <c r="A114" i="15" s="1"/>
  <c r="A117" i="15" s="1"/>
  <c r="A120" i="15" s="1"/>
  <c r="H137" i="15"/>
  <c r="K137" i="15" s="1"/>
  <c r="H134" i="15"/>
  <c r="K134" i="15" s="1"/>
  <c r="H131" i="15"/>
  <c r="K131" i="15" s="1"/>
  <c r="H128" i="15"/>
  <c r="K128" i="15" s="1"/>
  <c r="A52" i="8"/>
  <c r="A55" i="8" s="1"/>
  <c r="A58" i="8" s="1"/>
  <c r="A61" i="8" s="1"/>
  <c r="A64" i="8" s="1"/>
  <c r="A67" i="8" s="1"/>
  <c r="A70" i="8" s="1"/>
  <c r="A73" i="8" s="1"/>
  <c r="A77" i="8" s="1"/>
  <c r="A80" i="8" s="1"/>
  <c r="A83" i="8" s="1"/>
  <c r="A86" i="8" s="1"/>
  <c r="A89" i="8" s="1"/>
  <c r="A92" i="8" s="1"/>
  <c r="H68" i="8"/>
  <c r="K68" i="8" s="1"/>
  <c r="H43" i="8"/>
  <c r="K43" i="8" s="1"/>
  <c r="K45" i="8" s="1"/>
  <c r="I16" i="17"/>
  <c r="I74" i="17" s="1"/>
  <c r="H14" i="17"/>
  <c r="K14" i="17" s="1"/>
  <c r="H11" i="17"/>
  <c r="K11" i="17" s="1"/>
  <c r="J16" i="17"/>
  <c r="J74" i="17" s="1"/>
  <c r="H78" i="8"/>
  <c r="K78" i="8" s="1"/>
  <c r="H59" i="8"/>
  <c r="K59" i="8" s="1"/>
  <c r="H93" i="8"/>
  <c r="K93" i="8" s="1"/>
  <c r="H90" i="8"/>
  <c r="K90" i="8" s="1"/>
  <c r="H87" i="8"/>
  <c r="K87" i="8" s="1"/>
  <c r="H84" i="8"/>
  <c r="K84" i="8" s="1"/>
  <c r="H81" i="8"/>
  <c r="K81" i="8" s="1"/>
  <c r="H75" i="8"/>
  <c r="K75" i="8" s="1"/>
  <c r="H74" i="8"/>
  <c r="K74" i="8" s="1"/>
  <c r="H71" i="8"/>
  <c r="K71" i="8" s="1"/>
  <c r="I95" i="8"/>
  <c r="I102" i="8" s="1"/>
  <c r="H65" i="8"/>
  <c r="K65" i="8" s="1"/>
  <c r="H62" i="8"/>
  <c r="K62" i="8" s="1"/>
  <c r="H56" i="8"/>
  <c r="K56" i="8" s="1"/>
  <c r="H53" i="8"/>
  <c r="K53" i="8" s="1"/>
  <c r="H50" i="8"/>
  <c r="K50" i="8" s="1"/>
  <c r="J95" i="8"/>
  <c r="J102" i="8" s="1"/>
  <c r="H31" i="8"/>
  <c r="K31" i="8" s="1"/>
  <c r="H28" i="8"/>
  <c r="K28" i="8" s="1"/>
  <c r="H25" i="8"/>
  <c r="K25" i="8" s="1"/>
  <c r="H22" i="8"/>
  <c r="K22" i="8" s="1"/>
  <c r="H19" i="8"/>
  <c r="K19" i="8" s="1"/>
  <c r="I36" i="8"/>
  <c r="H13" i="8"/>
  <c r="H63" i="7"/>
  <c r="K63" i="7" s="1"/>
  <c r="H61" i="7"/>
  <c r="K61" i="7" s="1"/>
  <c r="H59" i="7"/>
  <c r="K59" i="7" s="1"/>
  <c r="H55" i="7"/>
  <c r="K55" i="7" s="1"/>
  <c r="H54" i="7"/>
  <c r="K54" i="7"/>
  <c r="H53" i="7"/>
  <c r="K53" i="7" s="1"/>
  <c r="H57" i="7"/>
  <c r="K57" i="7" s="1"/>
  <c r="H50" i="7"/>
  <c r="K50" i="7" s="1"/>
  <c r="H186" i="5"/>
  <c r="K186" i="5" s="1"/>
  <c r="K184" i="5"/>
  <c r="J188" i="5"/>
  <c r="J203" i="5" s="1"/>
  <c r="I188" i="5"/>
  <c r="I203" i="5" s="1"/>
  <c r="H176" i="5"/>
  <c r="K176" i="5" s="1"/>
  <c r="H174" i="5"/>
  <c r="K174" i="5" s="1"/>
  <c r="H172" i="5"/>
  <c r="K172" i="5" s="1"/>
  <c r="H170" i="5"/>
  <c r="K170" i="5" s="1"/>
  <c r="H168" i="5"/>
  <c r="K168" i="5" s="1"/>
  <c r="H166" i="5"/>
  <c r="K166" i="5" s="1"/>
  <c r="H154" i="5"/>
  <c r="K154" i="5" s="1"/>
  <c r="J180" i="5"/>
  <c r="J202" i="5" s="1"/>
  <c r="H148" i="5"/>
  <c r="K148" i="5" s="1"/>
  <c r="H146" i="5"/>
  <c r="K146" i="5" s="1"/>
  <c r="H144" i="5"/>
  <c r="K144" i="5" s="1"/>
  <c r="H142" i="5"/>
  <c r="K142" i="5" s="1"/>
  <c r="H140" i="5"/>
  <c r="I136" i="5"/>
  <c r="I200" i="5" s="1"/>
  <c r="J136" i="5"/>
  <c r="J200" i="5" s="1"/>
  <c r="H134" i="5"/>
  <c r="K134" i="5" s="1"/>
  <c r="H132" i="5"/>
  <c r="K132" i="5" s="1"/>
  <c r="H131" i="5"/>
  <c r="K131" i="5" s="1"/>
  <c r="H130" i="5"/>
  <c r="K130" i="5" s="1"/>
  <c r="H121" i="5"/>
  <c r="K121" i="5" s="1"/>
  <c r="H119" i="5"/>
  <c r="K119" i="5" s="1"/>
  <c r="H117" i="5"/>
  <c r="K117" i="5" s="1"/>
  <c r="H115" i="5"/>
  <c r="K115" i="5" s="1"/>
  <c r="H113" i="5"/>
  <c r="K113" i="5" s="1"/>
  <c r="H111" i="5"/>
  <c r="K111" i="5" s="1"/>
  <c r="H109" i="5"/>
  <c r="K109" i="5" s="1"/>
  <c r="H107" i="5"/>
  <c r="K107" i="5" s="1"/>
  <c r="J123" i="5"/>
  <c r="J199" i="5" s="1"/>
  <c r="J100" i="5"/>
  <c r="J197" i="5" s="1"/>
  <c r="H74" i="5"/>
  <c r="K74" i="5" s="1"/>
  <c r="H73" i="5"/>
  <c r="K73" i="5" s="1"/>
  <c r="H72" i="5"/>
  <c r="K72" i="5" s="1"/>
  <c r="H69" i="5"/>
  <c r="K69" i="5" s="1"/>
  <c r="H68" i="5"/>
  <c r="K68" i="5" s="1"/>
  <c r="H67" i="5"/>
  <c r="K67" i="5" s="1"/>
  <c r="H66" i="5"/>
  <c r="K66" i="5" s="1"/>
  <c r="H65" i="5"/>
  <c r="K65" i="5" s="1"/>
  <c r="H64" i="5"/>
  <c r="K64" i="5" s="1"/>
  <c r="H63" i="5"/>
  <c r="K63" i="5" s="1"/>
  <c r="H62" i="5"/>
  <c r="K62" i="5" s="1"/>
  <c r="H59" i="5"/>
  <c r="K59" i="5" s="1"/>
  <c r="H57" i="5"/>
  <c r="K57" i="5" s="1"/>
  <c r="H55" i="5"/>
  <c r="K55" i="5" s="1"/>
  <c r="H53" i="5"/>
  <c r="K53" i="5" s="1"/>
  <c r="H51" i="5"/>
  <c r="K51" i="5" s="1"/>
  <c r="H49" i="5"/>
  <c r="K49" i="5" s="1"/>
  <c r="H47" i="5"/>
  <c r="K47" i="5" s="1"/>
  <c r="H45" i="5"/>
  <c r="K45" i="5" s="1"/>
  <c r="H43" i="5"/>
  <c r="K43" i="5" s="1"/>
  <c r="H41" i="5"/>
  <c r="K41" i="5" s="1"/>
  <c r="H39" i="5"/>
  <c r="K39" i="5" s="1"/>
  <c r="H37" i="5"/>
  <c r="K37" i="5" s="1"/>
  <c r="H35" i="5"/>
  <c r="K35" i="5" s="1"/>
  <c r="H33" i="5"/>
  <c r="K33" i="5" s="1"/>
  <c r="H31" i="5"/>
  <c r="H25" i="5"/>
  <c r="K25" i="5" s="1"/>
  <c r="H22" i="5"/>
  <c r="K22" i="5" s="1"/>
  <c r="J154" i="15"/>
  <c r="J160" i="15" s="1"/>
  <c r="J123" i="15"/>
  <c r="J159" i="15" s="1"/>
  <c r="I154" i="15"/>
  <c r="I160" i="15"/>
  <c r="I123" i="15"/>
  <c r="I159" i="15" s="1"/>
  <c r="I162" i="15" s="1"/>
  <c r="K14" i="1" s="1"/>
  <c r="J13" i="10"/>
  <c r="J101" i="8"/>
  <c r="J100" i="8"/>
  <c r="J65" i="7"/>
  <c r="L12" i="1" s="1"/>
  <c r="I65" i="7"/>
  <c r="K12" i="1" s="1"/>
  <c r="H40" i="7"/>
  <c r="K40" i="7" s="1"/>
  <c r="J27" i="5"/>
  <c r="J196" i="5" s="1"/>
  <c r="J204" i="5" s="1"/>
  <c r="H11" i="10"/>
  <c r="K11" i="10" s="1"/>
  <c r="K13" i="10" s="1"/>
  <c r="K17" i="10" s="1"/>
  <c r="K18" i="10" s="1"/>
  <c r="M18" i="1" s="1"/>
  <c r="I13" i="10"/>
  <c r="I17" i="10" s="1"/>
  <c r="H44" i="7"/>
  <c r="H42" i="7"/>
  <c r="K42" i="7" s="1"/>
  <c r="H38" i="7"/>
  <c r="K38" i="7" s="1"/>
  <c r="H36" i="7"/>
  <c r="K36" i="7" s="1"/>
  <c r="H34" i="7"/>
  <c r="K34" i="7" s="1"/>
  <c r="H32" i="7"/>
  <c r="K32" i="7" s="1"/>
  <c r="H30" i="7"/>
  <c r="K30" i="7" s="1"/>
  <c r="H28" i="7"/>
  <c r="K28" i="7" s="1"/>
  <c r="H26" i="7"/>
  <c r="K26" i="7" s="1"/>
  <c r="H24" i="7"/>
  <c r="K24" i="7" s="1"/>
  <c r="H20" i="7"/>
  <c r="H18" i="7"/>
  <c r="H16" i="7"/>
  <c r="K16" i="7" s="1"/>
  <c r="H14" i="7"/>
  <c r="K14" i="7" s="1"/>
  <c r="H12" i="7"/>
  <c r="K12" i="7" s="1"/>
  <c r="H10" i="7"/>
  <c r="K10" i="7" s="1"/>
  <c r="H8" i="7"/>
  <c r="K8" i="7" s="1"/>
  <c r="K44" i="7"/>
  <c r="H19" i="5"/>
  <c r="K19" i="5" s="1"/>
  <c r="H16" i="5"/>
  <c r="K16" i="5" s="1"/>
  <c r="H13" i="5"/>
  <c r="K13" i="5" s="1"/>
  <c r="H11" i="5"/>
  <c r="K11" i="5" s="1"/>
  <c r="I27" i="5"/>
  <c r="I196" i="5" s="1"/>
  <c r="J17" i="10" l="1"/>
  <c r="J18" i="10" s="1"/>
  <c r="L18" i="1" s="1"/>
  <c r="K13" i="8"/>
  <c r="K36" i="8" s="1"/>
  <c r="K100" i="8" s="1"/>
  <c r="H36" i="8"/>
  <c r="H100" i="8" s="1"/>
  <c r="J103" i="8"/>
  <c r="L15" i="1" s="1"/>
  <c r="K140" i="5"/>
  <c r="K150" i="5" s="1"/>
  <c r="K201" i="5" s="1"/>
  <c r="H150" i="5"/>
  <c r="H201" i="5" s="1"/>
  <c r="K61" i="15"/>
  <c r="H123" i="15"/>
  <c r="H159" i="15" s="1"/>
  <c r="K154" i="15"/>
  <c r="K160" i="15" s="1"/>
  <c r="J162" i="15"/>
  <c r="L14" i="1" s="1"/>
  <c r="H154" i="15"/>
  <c r="H160" i="15" s="1"/>
  <c r="K52" i="15"/>
  <c r="K123" i="15" s="1"/>
  <c r="K159" i="15" s="1"/>
  <c r="I45" i="8"/>
  <c r="I101" i="8" s="1"/>
  <c r="I103" i="8" s="1"/>
  <c r="H45" i="8"/>
  <c r="H101" i="8" s="1"/>
  <c r="I100" i="8"/>
  <c r="K16" i="17"/>
  <c r="H16" i="17"/>
  <c r="H74" i="17" s="1"/>
  <c r="H80" i="17" s="1"/>
  <c r="J80" i="17"/>
  <c r="L17" i="1" s="1"/>
  <c r="H13" i="10"/>
  <c r="H17" i="10" s="1"/>
  <c r="H18" i="10" s="1"/>
  <c r="H18" i="1" s="1"/>
  <c r="I18" i="10"/>
  <c r="K18" i="1" s="1"/>
  <c r="K95" i="8"/>
  <c r="K102" i="8" s="1"/>
  <c r="K101" i="8"/>
  <c r="H95" i="8"/>
  <c r="H102" i="8" s="1"/>
  <c r="H188" i="5"/>
  <c r="H203" i="5" s="1"/>
  <c r="K188" i="5"/>
  <c r="K203" i="5" s="1"/>
  <c r="H180" i="5"/>
  <c r="H202" i="5" s="1"/>
  <c r="I123" i="5"/>
  <c r="I199" i="5" s="1"/>
  <c r="H123" i="5"/>
  <c r="H199" i="5" s="1"/>
  <c r="K27" i="5"/>
  <c r="K196" i="5" s="1"/>
  <c r="K180" i="5"/>
  <c r="K202" i="5" s="1"/>
  <c r="I100" i="5"/>
  <c r="I197" i="5" s="1"/>
  <c r="I204" i="5" s="1"/>
  <c r="K123" i="5"/>
  <c r="K199" i="5" s="1"/>
  <c r="H100" i="5"/>
  <c r="H197" i="5" s="1"/>
  <c r="K136" i="5"/>
  <c r="K200" i="5" s="1"/>
  <c r="I180" i="5"/>
  <c r="I202" i="5" s="1"/>
  <c r="H27" i="5"/>
  <c r="H196" i="5" s="1"/>
  <c r="K31" i="5"/>
  <c r="K100" i="5" s="1"/>
  <c r="K197" i="5" s="1"/>
  <c r="H136" i="5"/>
  <c r="H200" i="5" s="1"/>
  <c r="K20" i="7"/>
  <c r="H65" i="7"/>
  <c r="H12" i="1" s="1"/>
  <c r="K18" i="7"/>
  <c r="H204" i="5" l="1"/>
  <c r="K204" i="5"/>
  <c r="K74" i="17"/>
  <c r="K80" i="17" s="1"/>
  <c r="M17" i="1" s="1"/>
  <c r="K103" i="8"/>
  <c r="L11" i="1"/>
  <c r="M11" i="1"/>
  <c r="K162" i="15"/>
  <c r="M14" i="1" s="1"/>
  <c r="H162" i="15"/>
  <c r="H14" i="1" s="1"/>
  <c r="H103" i="8"/>
  <c r="H15" i="1" s="1"/>
  <c r="I80" i="17"/>
  <c r="K17" i="1" s="1"/>
  <c r="K11" i="1"/>
  <c r="K15" i="1"/>
  <c r="H11" i="1"/>
  <c r="K65" i="7"/>
  <c r="M12" i="1" s="1"/>
  <c r="M15" i="1" l="1"/>
  <c r="M19" i="1" s="1"/>
  <c r="M20" i="1" s="1"/>
  <c r="M21" i="1" s="1"/>
  <c r="L19" i="1"/>
  <c r="L20" i="1" s="1"/>
  <c r="L21" i="1" s="1"/>
  <c r="K19" i="1"/>
  <c r="K20" i="1" s="1"/>
  <c r="K21" i="1" s="1"/>
  <c r="A21" i="8"/>
  <c r="A24" i="8" s="1"/>
  <c r="H17" i="1"/>
  <c r="A27" i="8" l="1"/>
  <c r="A30" i="8" s="1"/>
  <c r="A33" i="8" s="1"/>
  <c r="H19" i="1"/>
  <c r="H20" i="1" s="1"/>
  <c r="H21" i="1" s="1"/>
</calcChain>
</file>

<file path=xl/sharedStrings.xml><?xml version="1.0" encoding="utf-8"?>
<sst xmlns="http://schemas.openxmlformats.org/spreadsheetml/2006/main" count="1633" uniqueCount="909">
  <si>
    <t>količina</t>
  </si>
  <si>
    <t>jedinična
cijena</t>
  </si>
  <si>
    <t>kom</t>
  </si>
  <si>
    <t>Opis stavke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</si>
  <si>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</si>
  <si>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cijena (kn)</t>
  </si>
  <si>
    <t>UKUPNO:</t>
  </si>
  <si>
    <t>Red.
br.</t>
  </si>
  <si>
    <t>jedinica
mjere</t>
  </si>
  <si>
    <t>m2</t>
  </si>
  <si>
    <t>1.0.</t>
  </si>
  <si>
    <t>2.0.</t>
  </si>
  <si>
    <t>3.0.</t>
  </si>
  <si>
    <t>4.0.</t>
  </si>
  <si>
    <t>5.0.</t>
  </si>
  <si>
    <t>6.0.</t>
  </si>
  <si>
    <t>ZEMLJANI RADOVI:</t>
  </si>
  <si>
    <t>BETONSKI I ARMIRANOBETONSKI RADOVI:</t>
  </si>
  <si>
    <t>ZIDARSKI I ZAVRŠNI ZIDARSKI RADOVI:</t>
  </si>
  <si>
    <t>IZOLATERSKI RADOVI:</t>
  </si>
  <si>
    <t>RADOVI RUŠENJA I DEMONTAŽE:</t>
  </si>
  <si>
    <t>5.0 ZIDARSKI I ZAVRŠNI ZIDARSKI RADOVI</t>
  </si>
  <si>
    <t>5.3.</t>
  </si>
  <si>
    <t>5.9.</t>
  </si>
  <si>
    <t>5.10.</t>
  </si>
  <si>
    <t>5.11.</t>
  </si>
  <si>
    <t>5.12.</t>
  </si>
  <si>
    <t>5.13.</t>
  </si>
  <si>
    <t>5.14.</t>
  </si>
  <si>
    <t>5.15.</t>
  </si>
  <si>
    <t>5.21.</t>
  </si>
  <si>
    <t>5.22.</t>
  </si>
  <si>
    <t>5.23.</t>
  </si>
  <si>
    <t>6.1.</t>
  </si>
  <si>
    <t>6.2.</t>
  </si>
  <si>
    <t>9.1.</t>
  </si>
  <si>
    <t>9.2.</t>
  </si>
  <si>
    <t>10.1.</t>
  </si>
  <si>
    <t>10.2.</t>
  </si>
  <si>
    <t>10.3.</t>
  </si>
  <si>
    <t>10.4.</t>
  </si>
  <si>
    <t>10.5.</t>
  </si>
  <si>
    <t>11.1.</t>
  </si>
  <si>
    <t>11.2.</t>
  </si>
  <si>
    <t>11.3.</t>
  </si>
  <si>
    <t>11.4.</t>
  </si>
  <si>
    <t>12.1.</t>
  </si>
  <si>
    <t>TESARSKI RADOVI</t>
  </si>
  <si>
    <t>LIMARSKI RADOVI</t>
  </si>
  <si>
    <t>STOLARSKI RADOVI</t>
  </si>
  <si>
    <t>KERAMIČARSKI RADOVI</t>
  </si>
  <si>
    <t xml:space="preserve">BRAVARSKI RADOVI </t>
  </si>
  <si>
    <t>SOBOSLIKARSKO-LIČILAČKI RADOVI</t>
  </si>
  <si>
    <t>E.6.2.</t>
  </si>
  <si>
    <t>m</t>
  </si>
  <si>
    <t>1.</t>
  </si>
  <si>
    <t>2.</t>
  </si>
  <si>
    <t>Dobava i ugradnja mrežnog preklopnika (Switch) 24 portni + 1x optički modul</t>
  </si>
  <si>
    <t>SVEUKUPNA REKAPITULACIJA:</t>
  </si>
  <si>
    <t>Grupa</t>
  </si>
  <si>
    <t>Opis</t>
  </si>
  <si>
    <t>Cijena (kn)</t>
  </si>
  <si>
    <t>A.</t>
  </si>
  <si>
    <t>GRAĐEVINSKO-OBRTNIČKI RADOVI:</t>
  </si>
  <si>
    <t>B.</t>
  </si>
  <si>
    <t>ELEKTROINSTALACIJE:</t>
  </si>
  <si>
    <t>C.</t>
  </si>
  <si>
    <t>SUSTAV ZA DOJAVU POŽARA:</t>
  </si>
  <si>
    <t>D.</t>
  </si>
  <si>
    <t>E.</t>
  </si>
  <si>
    <t>F.</t>
  </si>
  <si>
    <t>PDV 25%</t>
  </si>
  <si>
    <t>SVEUKUPNO :</t>
  </si>
  <si>
    <t>Datum:</t>
  </si>
  <si>
    <t>Ponuditelj (potpis):</t>
  </si>
  <si>
    <t>Sveukupna rekapitulacija</t>
  </si>
  <si>
    <t>G.</t>
  </si>
  <si>
    <t>Teh. specif.</t>
  </si>
  <si>
    <t>7.0.</t>
  </si>
  <si>
    <t>B. ELEKTROINSTALACIJE</t>
  </si>
  <si>
    <t>REKAPITULACIJA ELEKTROINSTALACIJA:</t>
  </si>
  <si>
    <t>U cijenu nije uključen PDV.</t>
  </si>
  <si>
    <t>UKUPNO ELEKTROINSTALACIJE</t>
  </si>
  <si>
    <t>I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</si>
  <si>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</si>
  <si>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</si>
  <si>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</si>
  <si>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</si>
  <si>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</si>
  <si>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</si>
  <si>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</si>
  <si>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</si>
  <si>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</si>
  <si>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 xml:space="preserve">I. </t>
  </si>
  <si>
    <t xml:space="preserve">II. </t>
  </si>
  <si>
    <t>m'</t>
  </si>
  <si>
    <t>II.</t>
  </si>
  <si>
    <t>III.</t>
  </si>
  <si>
    <t>12.</t>
  </si>
  <si>
    <t>14.</t>
  </si>
  <si>
    <t>15.</t>
  </si>
  <si>
    <t>16.</t>
  </si>
  <si>
    <t>17.</t>
  </si>
  <si>
    <t>I.</t>
  </si>
  <si>
    <t>NO65</t>
  </si>
  <si>
    <t>NO32</t>
  </si>
  <si>
    <t>NO50</t>
  </si>
  <si>
    <t>NO20</t>
  </si>
  <si>
    <t>DN20</t>
  </si>
  <si>
    <t>ZAJEDNIČKE STAVKE</t>
  </si>
  <si>
    <t>PROJEKT OBNOVE ZGRADE ZA CJELOVITU OBNOVU ZGRADE</t>
  </si>
  <si>
    <t>Konstrukcijska obnova</t>
  </si>
  <si>
    <t>Energetska obnova</t>
  </si>
  <si>
    <t>Cjelovita obnova</t>
  </si>
  <si>
    <t>19.</t>
  </si>
  <si>
    <t>20.</t>
  </si>
  <si>
    <t>RAZNE DOBAVE I MONTAŽE</t>
  </si>
  <si>
    <t>GRIJANJE, HLAĐENJE I VENTILACIJA:</t>
  </si>
  <si>
    <t>VODOVOD, ODVODNJA I HIDRANTSKA MREŽA:</t>
  </si>
  <si>
    <t>Teh. 
specif.</t>
  </si>
  <si>
    <t>PRIPREMNI RADOVI</t>
  </si>
  <si>
    <t>NISKONAPONSKI PRIKLJUČAK</t>
  </si>
  <si>
    <t>GLAVNI ELEKTROENERGETSKI RAZVOD</t>
  </si>
  <si>
    <t>E.5.3.1</t>
  </si>
  <si>
    <t>E.5.3.2.1</t>
  </si>
  <si>
    <t>E.5.3.2.2</t>
  </si>
  <si>
    <t>E.5.3.2.3</t>
  </si>
  <si>
    <t>E.5.3.2.4</t>
  </si>
  <si>
    <t>RAZDJELNICI JAKE STRUJE</t>
  </si>
  <si>
    <t>ELETROINSTALACIJA OBJEKTA</t>
  </si>
  <si>
    <t>UKUPNO ELETROINSTALACIJA OBJEKTA:</t>
  </si>
  <si>
    <t>1.1</t>
  </si>
  <si>
    <t>Instalacijska sklopka - isklopna, 230 V/10 A</t>
  </si>
  <si>
    <t>1.2</t>
  </si>
  <si>
    <t>Instalacijska sklopka - isklopna s indikacijkom žaruljom, 230 V/10 A</t>
  </si>
  <si>
    <t>Instalacijska sklopka - izmjenična, 230 V/10 A.</t>
  </si>
  <si>
    <t>Instalacijska sklopka - križna, 230 V/10 A.</t>
  </si>
  <si>
    <t>Instalacijska sklopka - isklopna, 230 V/10 A u IPX5 zaštiti</t>
  </si>
  <si>
    <t>Instalacijsko tipkalo, NO, 230 V/10 A.</t>
  </si>
  <si>
    <t>Utičnica 2P+E, 230 V/16 A.</t>
  </si>
  <si>
    <t>Utičnica 2P+E, 230 V/16 A, s poklopcem, IP 31</t>
  </si>
  <si>
    <t>Utičnica 2P+E, 230 V/16 A, s poklopcem, IP X5</t>
  </si>
  <si>
    <t>Priključnica trofazna 400VAC u IPx5 zaštiti</t>
  </si>
  <si>
    <t>Slijepi umetak</t>
  </si>
  <si>
    <t>Dobava i ugradnja: Kombinirani senzor, prisutnosti - PIR i svjetla, za ugradnju na zid, 300°, ugodivi, tangecijalni doseg 12 m, visina ugradnje cca. 2 m, IP 54</t>
  </si>
  <si>
    <t>Dobava i ugradnja: Kombinirani senzor, prisutnosti - PIR i svjetla, stropni ugradbeni/nadgradni ovisno o poziciji, 360°, ugodivi, tangecijalni doseg min 12 m, visina ugradnje do 4 m, IP 20</t>
  </si>
  <si>
    <t>Dobava i ugradnja: Sklopni element za daljinsko isključenje napajanja, 230V/10A, 2xCO, dva prekretna kontakta, nadgradni, sa stakalcem, žute boje, IPX5, s natpisom: ''DALJINSKI ISKLOP  NAPAJANJA''.</t>
  </si>
  <si>
    <t>21.</t>
  </si>
  <si>
    <t>E.6.</t>
  </si>
  <si>
    <t>22.</t>
  </si>
  <si>
    <t>Dobava i ugradba kombinirane ekspanzione vatrozaštitne pjene prema DIN 4102 d.9, za prolaze do maksimalnih dimenzija 600x400mm.</t>
  </si>
  <si>
    <t>- vatrozaštitna pjena 300 ml</t>
  </si>
  <si>
    <t xml:space="preserve">- natpisna pločica </t>
  </si>
  <si>
    <t xml:space="preserve">- izrada potrebnih papira i elaborata za PP brtvljenje kod prolaza instalacija kroz različite požarne sektore od ovlaštene osobe/ustanove </t>
  </si>
  <si>
    <t>RASVJETA</t>
  </si>
  <si>
    <t>ELEKTRONIČKA KOMUNIKACIJA</t>
  </si>
  <si>
    <t xml:space="preserve">UKUPNO ELEKTRONIČKA KOMUNIKACIJA: </t>
  </si>
  <si>
    <t>E.8.1.1.</t>
  </si>
  <si>
    <t>Dobava i ugradnja bežične pristupne točke (POE) - Access Point za unutarnju montažu. U stavku potrebno uključiti sav potreban montažni pribor i materijal, softver i puštanje u pogon.</t>
  </si>
  <si>
    <t>E.8.3.3.</t>
  </si>
  <si>
    <t>Dobava i ugradnja mrežnog preklopnika (Switch) 8 portni + 1x optički modul</t>
  </si>
  <si>
    <t xml:space="preserve">Dobava  i spajanje svjetlovodnih prespojnih tvorničkih kabela sa dvije niti 2 m, višemodni </t>
  </si>
  <si>
    <t>E.8.3.4.</t>
  </si>
  <si>
    <t>Dobava i spajanje tvorničkih prespojnih kabela, 1 m S/FTP, Cat.6</t>
  </si>
  <si>
    <t>E.8.3.5.</t>
  </si>
  <si>
    <t>Dobava i spajanje tvorničkih prespojnih kabela, 2 m S/FTP, Cat.6</t>
  </si>
  <si>
    <t>Mjerenje i izdavanje certifikata o izvršenom mjerenju kvalitete instaliranih S/FTP veza, sukladnost izmjerenih vrijednosti s vrijednostima prema normi HRN EN 50173:1 za Cat.6, , mjerenja obaviti prema zahtjevima iz norme EN 50346 (IEC 61835), rezultate dostaviti u elektroničkom obliku, sortirani po etažama i zonama, s odgovarajućim oznakama i izračunom ukupne dužine izmjerenih kabela. Komplet za sve točke prema dokumentaciji.</t>
  </si>
  <si>
    <t>E.8</t>
  </si>
  <si>
    <t>Energetska 
obnova</t>
  </si>
  <si>
    <t>Cjelovita 
obnova</t>
  </si>
  <si>
    <t>SOS INSTALACIJA</t>
  </si>
  <si>
    <t>UKUPNO SOS INSTALACIJA:</t>
  </si>
  <si>
    <t xml:space="preserve">Dobava, ugradba i spajanje sljedeće opreme SOS sustava invalidskih WC-a koji čine sustav
</t>
  </si>
  <si>
    <t>E.9</t>
  </si>
  <si>
    <t>- pozivno potezno razrješno tipkalo montira se na visinu 180-200 cm od poda, pored školjke. Postavlja se u pripremljenu ugradnu kutiju.</t>
  </si>
  <si>
    <t>- signalna svjetiljka s biperom za signalizaciju poziva na udaljeno mjesto (soba za nadzor). Ugradnja u podžbuknu kutiju fi 60.</t>
  </si>
  <si>
    <t xml:space="preserve">Ispitivanje  Instalacije sustava, programiranje i puštanje u pogon sve komplet sa izradom dokumentacije  (3 primjerka), predajom investitoru garancija na opremu i tehničkih brosura proizvođača za svaki tip opreme. Obuka korisnika za rukovanje sustavom. </t>
  </si>
  <si>
    <t xml:space="preserve">Stavke uključuju nabavu, dobavu na gradilište te montažu sa svim pripadajućim ovjesnim materijalom do pune funkcionalnosti. </t>
  </si>
  <si>
    <t>E.10.1</t>
  </si>
  <si>
    <t>Dobava ugradnja i spajanje cijevnih obujmica za uzemljenje - izjednačenje potencijala cijevi manjeg promjera s pričvršćenjem vodiča na cijevnu obujmicu od nehrđajućeg čelika</t>
  </si>
  <si>
    <t>Rf fi 13</t>
  </si>
  <si>
    <t>Rf fi 21</t>
  </si>
  <si>
    <t>Rf fi 34</t>
  </si>
  <si>
    <t>Rf fi 42</t>
  </si>
  <si>
    <t>Rf fi 48</t>
  </si>
  <si>
    <t>Rf fi 60</t>
  </si>
  <si>
    <t>Dobava, ugradnja i spajanje premosnice 16 mm2, dužine 150 mm, 2× kabelskom stopicom, vijkom i maticom</t>
  </si>
  <si>
    <t>Dobava, ugradba i spajanje fleksibilnog povezujućeg elementa dimenzija 200×3×22-25 mm2, namijenjen povezivanju pojedinih metalnih dijelova koji nisu fiksno učvršćeni, materijal CuSn 50 qmm</t>
  </si>
  <si>
    <t>Spajanje svih metalnih masa ograda, oluka, vodovodnih, hidrantskih cijevi i ormarića. Komplet za sva mjesta spajanja prema dokumentaciji.</t>
  </si>
  <si>
    <t>Kutija za glavno izjednačenje potencijala (LIP), sa sabirnicom (30×10 mm2), nosačem sabirnice i plastičnim poklopcem s vijcima i maskama za vijke, za ugradnju u zid/na zid.</t>
  </si>
  <si>
    <t>Dobava i popunjavanje revizijske knjige sustava za zaštitu od udara munje sukladno projektu i važećem propisu NN 87/08, 33/10.</t>
  </si>
  <si>
    <t>UKUPNO ZAJEDNIČKE STAVKE:</t>
  </si>
  <si>
    <t>Ispitivanje svih instalacija iz troškovnika s izradom protokola o ispitivanu (zapisnika) i uvjerenja s pripadajućom atestnom dokumentacijom.</t>
  </si>
  <si>
    <t xml:space="preserve">Izrada projekta izvedenog stanja (svih elektroinstalacija instalacija osim sustava za dojavu požara) od Ovlaštenog inženjera elektrotehnike. 
(Obavezno ostaviti u razdjelnike njihovu jednopolnu shemu i situaciju pripadajuću razdjelniku)
</t>
  </si>
  <si>
    <t>E.4.3</t>
  </si>
  <si>
    <t>ELEKTROINSTALACIJA OBJEKTA</t>
  </si>
  <si>
    <t>Dobava, isporuka i montaža kutijice za montažu ručnih javljača.</t>
  </si>
  <si>
    <t>a)</t>
  </si>
  <si>
    <t>vatrozaštitna pjena 300 ml</t>
  </si>
  <si>
    <t>b)</t>
  </si>
  <si>
    <t xml:space="preserve">natpisna pločica </t>
  </si>
  <si>
    <t>c)</t>
  </si>
  <si>
    <t xml:space="preserve">izrada potrebnih papira i elaborata za PP brtvljenje kod prolaza instalacija kroz različite požarne sektore od ovlaštene osobe/ustanove </t>
  </si>
  <si>
    <t>Programiranje i parametriranje vatrodojavne centrale i unošenje podataka sa usklađivanjem izvršnih funkcija sustava.</t>
  </si>
  <si>
    <t>23.</t>
  </si>
  <si>
    <t>Ispitivanje funkcionalnosti sustava za dojavu požara od strane ovlaštene tvrtke i izdavanje pozitivnih uvjerenja u dva primjerka. Ispitivanje podrazumjeva i ispitivanje svih pridruženih sustava vatrodojave s izradom zapisnika i uvjerenja, a sukladno dokumentaciji. Stavka uključuje sve zapisnike i protokole sukladno dokumentaciji.</t>
  </si>
  <si>
    <t>24.</t>
  </si>
  <si>
    <t>UKUPNO INSTALACIJA SUSTAVA ZA DOJAVU POŽARA</t>
  </si>
  <si>
    <t>VODOVOD</t>
  </si>
  <si>
    <t>Izrada geodetskog snimka postojećeg stanja nakon izvedbe svih radova.</t>
  </si>
  <si>
    <t>kom.</t>
  </si>
  <si>
    <t>DN25</t>
  </si>
  <si>
    <t>Pripremni radovi</t>
  </si>
  <si>
    <t>Građevinski radovi</t>
  </si>
  <si>
    <t>RADOVI VODOVODA UKUPNO:</t>
  </si>
  <si>
    <t>KANALIZACIJA</t>
  </si>
  <si>
    <t>Montaža do pune pogonske gotovosti.</t>
  </si>
  <si>
    <t>RADOVI KANALIZACIJE UKUPNO:</t>
  </si>
  <si>
    <t>SANITARIJE</t>
  </si>
  <si>
    <t>SANITARIJE UKUPNO:</t>
  </si>
  <si>
    <t>REKAPITULACIJA VODOVODA, ODVODNJE I HIDRANTSKE MREŽE:</t>
  </si>
  <si>
    <t>UKUPNO VODOVOD, ODVODNJA I HIDRANTSKA MREŽA:</t>
  </si>
  <si>
    <t>dim. 60x80</t>
  </si>
  <si>
    <t>Dobava ogledala, sa svim potrebnim ovjesnim materijalom.</t>
  </si>
  <si>
    <t>Nagnuto zaokretno ogledalo postavljeno donjim rubom na visinu od 100 cm, unutar WC-a za osobe s posebnim potrebama, min. dim. 60x60</t>
  </si>
  <si>
    <t>Dobava etažera.</t>
  </si>
  <si>
    <t>Dobava držača za sapun.</t>
  </si>
  <si>
    <t xml:space="preserve">Montaža sanitarnih elemenata i zapornih ventila, izrada spoja na vodovod i odvodnju. </t>
  </si>
  <si>
    <t>VO 2.2.</t>
  </si>
  <si>
    <t>VO 3.2.</t>
  </si>
  <si>
    <t>VO 4.1.</t>
  </si>
  <si>
    <t>VO 4.2.</t>
  </si>
  <si>
    <t>VO 4.3.</t>
  </si>
  <si>
    <t>VO 4.4.</t>
  </si>
  <si>
    <t>VO 4.5.</t>
  </si>
  <si>
    <t>VO 4.6.</t>
  </si>
  <si>
    <t>VO 4.7.</t>
  </si>
  <si>
    <t>VO 4.8.</t>
  </si>
  <si>
    <t>VO 4.9.</t>
  </si>
  <si>
    <t>VO 4.10.</t>
  </si>
  <si>
    <t>VO 4.11.</t>
  </si>
  <si>
    <t>VO 4.12.</t>
  </si>
  <si>
    <t>VO 4.13.</t>
  </si>
  <si>
    <t>VO 4.14.</t>
  </si>
  <si>
    <t>DIZALO</t>
  </si>
  <si>
    <t>UKUPNO DIZALO</t>
  </si>
  <si>
    <t>Konstrukcijska 
obnova</t>
  </si>
  <si>
    <t>Tehnička specif.</t>
  </si>
  <si>
    <t xml:space="preserve">KROVOPOKRIVAČKI RADOVI </t>
  </si>
  <si>
    <t>PRIPREMNI I ZAVRŠNI RADOVI:</t>
  </si>
  <si>
    <t>podrum</t>
  </si>
  <si>
    <t>1.k</t>
  </si>
  <si>
    <t>10.8.</t>
  </si>
  <si>
    <t>10.10.</t>
  </si>
  <si>
    <t>10.12.</t>
  </si>
  <si>
    <t>10.9.</t>
  </si>
  <si>
    <t>10.6.</t>
  </si>
  <si>
    <t>10.7.</t>
  </si>
  <si>
    <t>Pr.</t>
  </si>
  <si>
    <t>Pr</t>
  </si>
  <si>
    <t>UKUPNO: RAZNE DOBAVE I MONTAŽE</t>
  </si>
  <si>
    <t>REKAPITULACIJA PREMA FAZAMA OBNOVE:</t>
  </si>
  <si>
    <t>FAZA:</t>
  </si>
  <si>
    <t>B. Elektroinstalacije</t>
  </si>
  <si>
    <t>C. SUSTAV ZA DOJAVU POŽARA</t>
  </si>
  <si>
    <t>C. Sustav za dojavu požara</t>
  </si>
  <si>
    <t xml:space="preserve">Naručitelj:   
HRVATSKA AKADEMIJA ZNANOSTI I UMJETNOSTI
Trg Nikole Šubića Zrinskog 11, 10000 Zagreb, OIB: 61989185242 </t>
  </si>
  <si>
    <t>H.</t>
  </si>
  <si>
    <t>SUSTAV AUTOMATSKOG GAŠENJA PLINOM:</t>
  </si>
  <si>
    <t>PLINSKA INSTALACIJA:</t>
  </si>
  <si>
    <t>REKAPITULACIJA PLINSKE INSTALACIJE</t>
  </si>
  <si>
    <t>D 1.</t>
  </si>
  <si>
    <t>Isporuka i ugradnja dizala za prijevoz osoba u voznom oknu izvedenom iz armirano-betonske konstrukcije, unutrašnjih tlocrtnih dimenzija  1700 mm (širina) x 1800 mm (dužina). Dizalo je prilagođeno je za prijevoz osoba s invaliditetom i smanjene pokretljivosti. 
U stavci je uključeno i izdavanje završnog certifikata. 
Obračun po kompletu izvršene usluge.</t>
  </si>
  <si>
    <t>DEMONTAŽA</t>
  </si>
  <si>
    <t>UKUPNO PLINSKA INSTALACIJA:</t>
  </si>
  <si>
    <t>DN40</t>
  </si>
  <si>
    <t>P 2.1.</t>
  </si>
  <si>
    <t>P 2.2.</t>
  </si>
  <si>
    <t>Dobava i ugradnja čelične bešavne cijevi.</t>
  </si>
  <si>
    <t>DN32</t>
  </si>
  <si>
    <t>DN65</t>
  </si>
  <si>
    <t>Dobava WC školjke, u kompletu.</t>
  </si>
  <si>
    <t>Dobava zidnog pisoara, u kompletu.</t>
  </si>
  <si>
    <t>VO 4.15.</t>
  </si>
  <si>
    <t>Dobava el bojlera V=5 l, N=2 kW, te izrada priključaka tople i hladne vode u kompletu.</t>
  </si>
  <si>
    <t>Izrada priključka tople i hladne sanitarne vode na električni bojler PTV-a.</t>
  </si>
  <si>
    <t>Dobava zidnog nosača s WC četkom.</t>
  </si>
  <si>
    <t>Napomena: 
U jedinične cijene uključeni su svi troškovi rada, kao što su: dobave i ugradnje materijala, rada strojeva, transporta, korištenja prometnica, pristojbi, poreza, režijski troškovi, troškovi električne energije, pitke i tehnološke vode, osiguranja, troškovi pripreme i organizacije gradilišta, pristupa gradilištu, troškovi osiguranja mjesta za privremeno i trajno odlaganje materijala te eventualni troškovi vezani za korištenje javne površine, troškovi svih potrebnih ispitivanja i pribavljanja potrebne dokumentacije i potrebnih atesta kojima se dokazuje kakvoća izvedenih radova i ugrađenih proizvoda i materijala koji ga terete (svi ugrađeni materijali i proizvodi moraju odgovarati važećim tehničkim propisima i standardima, propisima zaštite na radu i ostalim važećim propisima), trošak odvoza na deponij i zbrinjavanja otpada, troškovi održavanja i čišćenja koje je potrebno tijekom izvođenja radova, svi porezi i prirezi (osim PDV-a), ponuđena jamstva, ostali sporedni troškovi kao i svi drugi troškovi i izdaci izvođača radova potrebni za dovršenje radova do potpune funkcionalnosti građevine i primopredaje građevine na uporabu.</t>
  </si>
  <si>
    <t>N. 1.01.</t>
  </si>
  <si>
    <t>N. 1.02.</t>
  </si>
  <si>
    <t>N. 1.03.</t>
  </si>
  <si>
    <t>1. STROJARSKI DIO OPREMA I RADOVA</t>
  </si>
  <si>
    <t>UKUPNO 1. STROJARSKI DIO OPREMA I RADOVA:</t>
  </si>
  <si>
    <t>2. ELEKTRO DIO OPREME I RADOVA</t>
  </si>
  <si>
    <t>UKUPNO: 2. ELEKTRO DIO OPREME I RADOVA</t>
  </si>
  <si>
    <t>UKUPNO SUSTAV AUTOMATSKOG GAŠENJA PLINOM:</t>
  </si>
  <si>
    <t>ELEKTRO DIO OPREME I RADOVA:</t>
  </si>
  <si>
    <t>STROJARSKI DIO OPREMA I RADOVA:</t>
  </si>
  <si>
    <t>REKAPITULACIJA SUSTAVA AUTOMATSKOG GAŠENJA PLINOM NOVEC 1230:</t>
  </si>
  <si>
    <t>N. 2.01.</t>
  </si>
  <si>
    <t>N. 2.04.</t>
  </si>
  <si>
    <t>N. 2.03.</t>
  </si>
  <si>
    <t>N. 2.02.</t>
  </si>
  <si>
    <t>N. 1.04.</t>
  </si>
  <si>
    <t>N. 1.05.</t>
  </si>
  <si>
    <t>N. 1.06.</t>
  </si>
  <si>
    <t>N. 1.07.</t>
  </si>
  <si>
    <t>N. 1.08.</t>
  </si>
  <si>
    <t>N. 1.09.</t>
  </si>
  <si>
    <t>N. 1.10.</t>
  </si>
  <si>
    <t>N. 1.11.</t>
  </si>
  <si>
    <t>N. 1.12.</t>
  </si>
  <si>
    <t>N. 1.13.</t>
  </si>
  <si>
    <t>N. 1.14.</t>
  </si>
  <si>
    <t>N. 1.15.</t>
  </si>
  <si>
    <t>Adapter prekidača za nadzor tlaka u boci (Adapter kit), 25 bara.</t>
  </si>
  <si>
    <t>N. 1.16.</t>
  </si>
  <si>
    <t>N. 1.17.</t>
  </si>
  <si>
    <t>N. 1.18.</t>
  </si>
  <si>
    <t>N. 1.19.</t>
  </si>
  <si>
    <t>N. 1.20.</t>
  </si>
  <si>
    <t>Električni aktivator 24V DC, 0.5A, (El. Control Head, stackable, explosion proof), za ventil NO50.</t>
  </si>
  <si>
    <t>Pneumatski aktivator (Pressure Operated Control Head).</t>
  </si>
  <si>
    <t>Ručni aktivator (Lever Operated Control Head).</t>
  </si>
  <si>
    <t>Tlačna sklopka sa priključnim adapterima u kompletu, (Pressure operated Switch, standard).</t>
  </si>
  <si>
    <t>N. 1.21.</t>
  </si>
  <si>
    <t>N. 1.22.</t>
  </si>
  <si>
    <t>N. 1.23.</t>
  </si>
  <si>
    <t>N. 1.24.</t>
  </si>
  <si>
    <t>N. 1.25.</t>
  </si>
  <si>
    <t>N. 1.26.</t>
  </si>
  <si>
    <t>N. 1.27.</t>
  </si>
  <si>
    <t>N. 1.28.</t>
  </si>
  <si>
    <t>N. 1.29.</t>
  </si>
  <si>
    <t>N. 1.30.</t>
  </si>
  <si>
    <t>N. 1.31.</t>
  </si>
  <si>
    <t>N. 1.32.</t>
  </si>
  <si>
    <t>Pocinčani šavni cjevovod u kompletu, za cijev nazivnog otvora: NO40.</t>
  </si>
  <si>
    <t>Pocinčani šavni cjevovod u kompletu, za cijev nazivnog otvora: NO25.</t>
  </si>
  <si>
    <t>Pocinčani šavni cjevovod u kompletu, za cijev nazivnog otvora: NO20.</t>
  </si>
  <si>
    <t>N. 1.33.</t>
  </si>
  <si>
    <t>N. 1.34.</t>
  </si>
  <si>
    <t>N. 1.35.</t>
  </si>
  <si>
    <t>N. 1.36.</t>
  </si>
  <si>
    <t>N. 1.37.</t>
  </si>
  <si>
    <t>Nosač cjevovoda MPC pocinčana konzola, u kompletu, za cijev dimenzije: NO40</t>
  </si>
  <si>
    <t>Nosač cjevovoda MPC pocinčana konzola, u kompletu, za cijev dimenzije: NO32</t>
  </si>
  <si>
    <t>Nosač cjevovoda MPC pocinčana konzola, u kompletu, za cijev dimenzije: NO25</t>
  </si>
  <si>
    <t>Tlačna proba cjevovoda zrakom ili dušikom na 3,0 bar u trajanju 10 min. Obračun po kompletu izvršene stavke.</t>
  </si>
  <si>
    <t>Funkcionalno ispitivanje bez ispuštanje plina NOVEC 1230. Obračun po kompletu izvršene stavke.</t>
  </si>
  <si>
    <t>Zidne upute i naljepnice za prostor štićen Novecom 1230. Obračun po kompletu izvršene stavke.</t>
  </si>
  <si>
    <t>N. 2.05.</t>
  </si>
  <si>
    <t>N. 2.06.</t>
  </si>
  <si>
    <t>N. 2.07.</t>
  </si>
  <si>
    <t>N. 2.08.</t>
  </si>
  <si>
    <t>N. 2.09.</t>
  </si>
  <si>
    <r>
      <t>Kabel, JBY(ST)Y 1x2x0,8 mm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.</t>
    </r>
  </si>
  <si>
    <r>
      <t>Kabel, JBY(ST)Y 2x2x0,8 mm</t>
    </r>
    <r>
      <rPr>
        <vertAlign val="superscript"/>
        <sz val="10"/>
        <rFont val="Arial Narrow"/>
        <family val="2"/>
        <charset val="238"/>
      </rPr>
      <t>2</t>
    </r>
  </si>
  <si>
    <t>Razvodna kutija.</t>
  </si>
  <si>
    <t>18.1.</t>
  </si>
  <si>
    <t>18.2.</t>
  </si>
  <si>
    <t>Dobava i ugradnja u ventilacijske kanale kanalnog javljača vatrodojave sukladni tehn. karakteristikama.</t>
  </si>
  <si>
    <t>25.</t>
  </si>
  <si>
    <t>Obuka zaposlenika korisnika za rukovanje kompletnim sustavom prema preporuci isporučitelja.</t>
  </si>
  <si>
    <t>DP. 5.2.14.</t>
  </si>
  <si>
    <t>DP. 5.2.6.</t>
  </si>
  <si>
    <t>DP. 5.2.10.</t>
  </si>
  <si>
    <t>DP. 5.2.11.</t>
  </si>
  <si>
    <t>DP. 5.2.12.</t>
  </si>
  <si>
    <t>DP. 5.2.9.</t>
  </si>
  <si>
    <t>DP. 5.2.7.</t>
  </si>
  <si>
    <t>DP. 5.2.8.</t>
  </si>
  <si>
    <t>DP. 5.4.</t>
  </si>
  <si>
    <t>DP. 5.2.1.</t>
  </si>
  <si>
    <t>DP. 5.5.</t>
  </si>
  <si>
    <t>DP. 5.2.5.</t>
  </si>
  <si>
    <t>DP. 5.2.4.</t>
  </si>
  <si>
    <t>DP. 5.2.3.</t>
  </si>
  <si>
    <t>DP. 5.2.2.</t>
  </si>
  <si>
    <t>DP. 5.2.13.</t>
  </si>
  <si>
    <t>INSTALACIJA SZOUM I IZJEDNAČENJA POTENCIJALA</t>
  </si>
  <si>
    <t>- nadgradna kutija</t>
  </si>
  <si>
    <t>- pozivna audio video jedinica</t>
  </si>
  <si>
    <t>- Enkoder s pozivnom tipkom</t>
  </si>
  <si>
    <t>- Napajanje</t>
  </si>
  <si>
    <t>- Usponski distributer</t>
  </si>
  <si>
    <t>- Napajač linije</t>
  </si>
  <si>
    <t>- Video distributer</t>
  </si>
  <si>
    <t>- Videoiterkom centralna jedinica</t>
  </si>
  <si>
    <t>E.6.4.1</t>
  </si>
  <si>
    <t>E.6.4.2</t>
  </si>
  <si>
    <t>E.6.4.3</t>
  </si>
  <si>
    <t>E.6.4.4</t>
  </si>
  <si>
    <t>E.6.4.5</t>
  </si>
  <si>
    <t>E.6.4.6</t>
  </si>
  <si>
    <t>E.6.4.7</t>
  </si>
  <si>
    <t>E.6.4.8</t>
  </si>
  <si>
    <t>E.12</t>
  </si>
  <si>
    <t>aparat za gašenje suhim prahom(S6 +) - 12 JG</t>
  </si>
  <si>
    <r>
      <t xml:space="preserve">Nabava i ugradnja </t>
    </r>
    <r>
      <rPr>
        <b/>
        <sz val="10"/>
        <rFont val="Arial Narrow"/>
        <family val="2"/>
        <charset val="238"/>
      </rPr>
      <t xml:space="preserve">podnih keramičkih pločica u interijeru </t>
    </r>
    <r>
      <rPr>
        <sz val="10"/>
        <rFont val="Arial Narrow"/>
        <family val="2"/>
        <charset val="238"/>
      </rPr>
      <t>te polaganje u fleksibilno ljepilo. U cijenu stavke uključena izvedba sokla, fugiranje te završno čišćenje. Površina sokla je uključena u kvadraturu poda. Obračun po m².</t>
    </r>
  </si>
  <si>
    <r>
      <t xml:space="preserve">Nabava i ugradnja </t>
    </r>
    <r>
      <rPr>
        <b/>
        <sz val="10"/>
        <rFont val="Arial Narrow"/>
        <family val="2"/>
        <charset val="238"/>
      </rPr>
      <t>zidnih keramičkih pločica u sanitarijama</t>
    </r>
    <r>
      <rPr>
        <sz val="10"/>
        <rFont val="Arial Narrow"/>
        <family val="2"/>
        <charset val="238"/>
      </rPr>
      <t xml:space="preserve"> te polaganje u fleksibilno ljepilo. U cijenu stavke uključene sve potrebne rubne inox lajsne, fugiranje i završno čišćenje.</t>
    </r>
  </si>
  <si>
    <t>2.k</t>
  </si>
  <si>
    <t>10.13.</t>
  </si>
  <si>
    <t>10.11.</t>
  </si>
  <si>
    <t>katovi</t>
  </si>
  <si>
    <t>A. Građevinsko obrtnički radovi</t>
  </si>
  <si>
    <t>REKAPITULACIJA UGRADNJE DIZALA</t>
  </si>
  <si>
    <t>UGRADNJA DIZALA</t>
  </si>
  <si>
    <t>UKUPNO UGRADNJA DIZALA:</t>
  </si>
  <si>
    <t>UGRADNJA DIZALA:</t>
  </si>
  <si>
    <t>Datum: ožujak 2022.</t>
  </si>
  <si>
    <t xml:space="preserve">Cjelovita obnova zgrade na adresi Gundulićeva 24/1, Zagreb                                                                                                                                                                                          </t>
  </si>
  <si>
    <t xml:space="preserve">k.č. 2153/2 k.o. Centar, Grad Zagreb </t>
  </si>
  <si>
    <t>D. Sustav automatskog gašenja Sprinkler</t>
  </si>
  <si>
    <t>E. Sustav automatskog gašenja plinom</t>
  </si>
  <si>
    <t>F. Vodovod, odvodnja i hidrantska mreža</t>
  </si>
  <si>
    <t>H. Plinska instalacija</t>
  </si>
  <si>
    <t>I. Ugradnja dizala</t>
  </si>
  <si>
    <t>RAZVOD NEMJERENOG PLINA</t>
  </si>
  <si>
    <t>Dobava i ugradnja plinske kuglaste navojne slavine.</t>
  </si>
  <si>
    <t>INSTALACIJA PLINOMJERA I SPOJA PLINOMJERA</t>
  </si>
  <si>
    <t>Dobava plinskog brojila.</t>
  </si>
  <si>
    <t>P 3.1.</t>
  </si>
  <si>
    <t>P 3.2.</t>
  </si>
  <si>
    <t>P 3.3.</t>
  </si>
  <si>
    <t>P 3.4.</t>
  </si>
  <si>
    <t>UKUPNO 3. INSTALACIJA PLINOMJERA I SPOJA PLINOMJERA:</t>
  </si>
  <si>
    <t>RAZVOD INSTALACIJE MJERENOG PLINA</t>
  </si>
  <si>
    <t>UKUPNO 4. RAZVOD INSTALACIJE MJERENOG PLINA</t>
  </si>
  <si>
    <t>UKUPNO 2. RAZVOD NEMJERENOG PLINA:</t>
  </si>
  <si>
    <t>P 4.1.</t>
  </si>
  <si>
    <t>P 4.2.</t>
  </si>
  <si>
    <t>Izvedba zaštitnih cijevi.</t>
  </si>
  <si>
    <t>P 4.3.</t>
  </si>
  <si>
    <t>Plastizol traka i prajmer za izolaciju cijevi vođenih u zidu.</t>
  </si>
  <si>
    <t>P 4.4.</t>
  </si>
  <si>
    <t>BOJANJE INSTALACIJE</t>
  </si>
  <si>
    <t>UKUPNO 5. BOJANJE INSTALACIJE:</t>
  </si>
  <si>
    <t>Bojanje cijevi temeljnom bojom i lakom .</t>
  </si>
  <si>
    <t>P 5.1.</t>
  </si>
  <si>
    <t>MONTAŽA TROŠILA</t>
  </si>
  <si>
    <t>UKUPNO 6. MONTAŽA TROŠILA:</t>
  </si>
  <si>
    <t>P 6.1.</t>
  </si>
  <si>
    <t>Montaža plinskih bojlera. Obračun po kompletno izvršenoj usluzi.</t>
  </si>
  <si>
    <t>P 7.1.</t>
  </si>
  <si>
    <t>ISPITIVANJE INSTALACIJE</t>
  </si>
  <si>
    <t>Ispitivanje cijevi na nepropusnost. Obračun po kompletno izvršenoj usluzi.</t>
  </si>
  <si>
    <t>- nemjereni dio</t>
  </si>
  <si>
    <t>- mjereni dio</t>
  </si>
  <si>
    <t>UKUPNO 7. ISPITIVANJE INSTALACIJE:</t>
  </si>
  <si>
    <t>SUSTAV AUTOMATSKOG GAŠENJA TIPA SPRINKLER</t>
  </si>
  <si>
    <t>NO40</t>
  </si>
  <si>
    <t xml:space="preserve">I. UGRADNJA DIZALA </t>
  </si>
  <si>
    <t>H. PLINSKA INSTALACIJA</t>
  </si>
  <si>
    <t>Ugradnja plinskog brojila. Obračun po kompletu izvršene usluge.</t>
  </si>
  <si>
    <t>Puštanje u pogon plinomjera. Obračun po kompletu izvršene usluge.</t>
  </si>
  <si>
    <t>Predaja zahtjeva za montažu plinomjera, kordinacija s nadležnom plinarom, prikupljanje potrebne dokumentacije. Obračun po kompletu izvršene usluge.</t>
  </si>
  <si>
    <t xml:space="preserve">Protupožarno brtvljenje </t>
  </si>
  <si>
    <t>F. VODOVOD, ODVODNJA I HIDRANTSKA MREŽA</t>
  </si>
  <si>
    <t>VO 2.28.</t>
  </si>
  <si>
    <t>VO 2.29.</t>
  </si>
  <si>
    <t>VO 2.30.</t>
  </si>
  <si>
    <t>VO 2.33.</t>
  </si>
  <si>
    <t>VO 2.34.</t>
  </si>
  <si>
    <t>VO 2.35.</t>
  </si>
  <si>
    <t>Dobava limenog ormarića dimenzija 15x20x15 cm.</t>
  </si>
  <si>
    <t>Dobava zidnih protupožarnih hidrantskih ormarića.</t>
  </si>
  <si>
    <t>Dobava protupožarnih vatrogasnih aparata  "S-9" na suhi prah.</t>
  </si>
  <si>
    <t>Dobava uzidne slavine.</t>
  </si>
  <si>
    <t>Uzimanje uzoraka.</t>
  </si>
  <si>
    <t>Dobava montažnog elementa za konzolnu WC školjku za osobe sa posebnim potrebama.</t>
  </si>
  <si>
    <t>Dobava zidnih, ugradbenih i nadgradnih umivaonika, u kompletu.</t>
  </si>
  <si>
    <t>nadgradni ovalni 40x56 cm</t>
  </si>
  <si>
    <t>Dobava zidnog umivaonika dimenzija 40x56cm za osobe sa posebnim potrebama.</t>
  </si>
  <si>
    <t>Dobava jednokoritnog sudopera, u kompletu.</t>
  </si>
  <si>
    <t>Dobava kromiranog držača za ručnike.</t>
  </si>
  <si>
    <t>Dobava zidnog držača toalet papira.</t>
  </si>
  <si>
    <t>E. SUSTAV AUTOMATSKOG GAŠENJA PLINOM NOVEC 1230</t>
  </si>
  <si>
    <t>Baterija sa dva (2) cilindrična spremnika radnog tlaka 25 bara, 142 l, stojeći s usponskom cijevi i automatski upravljanim ventilom DN50, u kompletu s sabirnom cijevi DN65, punjeni sa 94kg plina NOVEC 1230. Obračun po kompletu izvršene stavke.</t>
  </si>
  <si>
    <t>Uređaj br.:1, sa cilindričnim spremnikom radnog tlaka 25 bara s plinom NOVEC 1230, 81 l, stojeći s usponskom cijevi i automatski upravljanim ventilom DN50. Punjenje spremnika je 82 kg plina NOVEC 1230. Obračun po kompletu izvršene stavke.</t>
  </si>
  <si>
    <t>Uređaj br.: 2, sa cilindričnim spremnikom radnog tlaka 25 bara s plinom NOVEC 1230, 142 l, stojeći s usponskom cijevi i automatski upravljanim ventilom DN50. Punjenje spremnika je 99 kg plina NOVEC 1230. Obračun po kompletu izvršene stavke.</t>
  </si>
  <si>
    <t>Uređaj br.: 3, sa cilindričnim spremnikom radnog tlaka 25 bara s plinom NOVEC 1230, 51 l, stojeći s usponskom cijevi i automatski upravljanim ventilom DN50. Punjenje spremnika je 33 kg plina NOVEC 1230. Obračun po kompletu izvršene stavke.</t>
  </si>
  <si>
    <t>Držač spremnika 142 l (Cylinder Strap)
u kompletu s anker vijcima za beton, podloškama i maticama. Obračun po kompletu izvršene stavke.</t>
  </si>
  <si>
    <t>Držač spremnika 81 l (Cylinder Strap)
u kompletu s anker vijcima za beton, podloškama i maticama. Obračun po kompletu izvršene stavke.</t>
  </si>
  <si>
    <t>Držač spremnika 51 l (Cylinder Strap)
u kompletu s anker vijcima za beton, podloškama i maticama. Obračun po kompletu izvršene stavke.</t>
  </si>
  <si>
    <t>Priključna visokotlačna gibljiva cijev (Flexible discharge hose), 25 bara, DN50,NPT, 90°
 l=790mm.</t>
  </si>
  <si>
    <t>Nepovratni ventil (check valve) za spoj na visokotlačna gibljiva sa kolektorskim cjevovodom DN50, (check valve 2" to NPT).</t>
  </si>
  <si>
    <t>Visokotlačna gibljiva cijev 1/4", l=559 mm, za pneumatcki razvod, (Flexible actuation hose), 25 bara, u kompletu sa adapterom i pneumatckim priključnim fitinzima.</t>
  </si>
  <si>
    <t>Prekidač za nadzor tlaka u boci (Supervisory Pressure Switch), 25 bara.</t>
  </si>
  <si>
    <t>Holender, 2" NP25. Obračun po kompletu izvršene stavke.</t>
  </si>
  <si>
    <t>Adapter za priključak razvodnog cjevovoda na ventil uređaja,  2" NPT na BSPT, (Valve outlet adaptors BSPT). Obračun po kompletu izvršene stavke.</t>
  </si>
  <si>
    <t>Dvostruka spojnica, 2" NP25. Obračun po kompletu izvršene stavke.</t>
  </si>
  <si>
    <t>Redukcija, 2" - 1", NP25, za priključak razvodnog cjevovoda.  Obračun po kompletu izvršene stavke.</t>
  </si>
  <si>
    <t xml:space="preserve">Redukcija, 2" - 6/4", NP25, za priključak razvodnog cjevovoda. Obračun po kompletu izvršene stavke. </t>
  </si>
  <si>
    <t>Redukcija, 2" - 3/4", NP25, za priključak razvodnog cjevovoda. Obračun po kompletu izvršene stavke.</t>
  </si>
  <si>
    <t>Redukcija, 2 1/2" - 6/4", NP25, za priključak razvodnog cjevovoda. Obračun po kompletu izvršene stavke.</t>
  </si>
  <si>
    <t>Redukcija,6/4" - 5/4", NP25, za priključak razvodnog cjevovoda. Obračun po kompletu izvršene stavke.</t>
  </si>
  <si>
    <t>Redukcija,6/4" -1", NP25, za priključak razvodnog cjevovoda. Obračun po kompletu izvršene stavke.</t>
  </si>
  <si>
    <t>Mlaznica za NOVEC 1230 - tip 360°- DN40 (3/4"), nehrđajući čelik, Discharge Nozzle 5/4" BSP 360.type-Stainless.</t>
  </si>
  <si>
    <t>Pocinčani šavni cjevovod u kompletu, za cijev nazivnog otvora: NO65.</t>
  </si>
  <si>
    <t>Nosač cjevovoda MPC pocinčana konzola, u kompletu, za cijev dimenzije: NO65</t>
  </si>
  <si>
    <t>Vatrodojavna centrala za gašenje, sa 4 dojavnih zona, sa modulom za gašenje i sa AKU-BAT 24V, 12Ah. Obračun po kompletu izvršene stavke.</t>
  </si>
  <si>
    <t>Optički javljač požara klasični s podnožjem.</t>
  </si>
  <si>
    <t>Taster za blokiranje gašenja.</t>
  </si>
  <si>
    <t>Taster za aktiviranje gašenja, sa zaštitnim poklopcem.</t>
  </si>
  <si>
    <t>Alarmna sirena sa bljeskalicom.</t>
  </si>
  <si>
    <t>Svjetlosno zvučni signalizator.</t>
  </si>
  <si>
    <t>SUSTAV AUTOMATSKOG GAŠENJA PLINOM NOVEC1230:</t>
  </si>
  <si>
    <t>Sprinkler ventilska stanica “mokra” NO80. Obračun po kompletu izvršene stavke.</t>
  </si>
  <si>
    <t>S. 1.01.</t>
  </si>
  <si>
    <t>S. 1.03.</t>
  </si>
  <si>
    <t>S. 1.04.</t>
  </si>
  <si>
    <t>S. 1.05.</t>
  </si>
  <si>
    <t>S. 1.06.</t>
  </si>
  <si>
    <t>S. 1.07.</t>
  </si>
  <si>
    <t>S. 1.08.</t>
  </si>
  <si>
    <t>S. 1.09.</t>
  </si>
  <si>
    <t>S. 1.10.</t>
  </si>
  <si>
    <t>S. 1.11.</t>
  </si>
  <si>
    <t>S. 1.12.</t>
  </si>
  <si>
    <t>S. 1.13.</t>
  </si>
  <si>
    <t>S. 1.14.</t>
  </si>
  <si>
    <t>S. 1.15.</t>
  </si>
  <si>
    <t>S. 1.16.</t>
  </si>
  <si>
    <t>S. 1.17.</t>
  </si>
  <si>
    <t>S. 1.18.</t>
  </si>
  <si>
    <t>S. 1.19.</t>
  </si>
  <si>
    <t>S. 1.20.</t>
  </si>
  <si>
    <t>S. 1.21.</t>
  </si>
  <si>
    <t>S. 1.22.</t>
  </si>
  <si>
    <t>S. 1.23.</t>
  </si>
  <si>
    <t>S. 1.24.</t>
  </si>
  <si>
    <t>S. 1.25.</t>
  </si>
  <si>
    <t>S. 1.26.</t>
  </si>
  <si>
    <t>S. 1.27.</t>
  </si>
  <si>
    <t>S. 1.28.</t>
  </si>
  <si>
    <t>S. 1.29.</t>
  </si>
  <si>
    <t>S. 1.30.</t>
  </si>
  <si>
    <t>S. 1.31.</t>
  </si>
  <si>
    <t>S. 1.32.</t>
  </si>
  <si>
    <t>S. 1.33.</t>
  </si>
  <si>
    <t>S. 1.34.</t>
  </si>
  <si>
    <t>S. 1.35.</t>
  </si>
  <si>
    <t>S. 1.36.</t>
  </si>
  <si>
    <t>S. 1.37.</t>
  </si>
  <si>
    <t>S. 1.38.</t>
  </si>
  <si>
    <t>S. 1.39.</t>
  </si>
  <si>
    <t>S. 1.40.</t>
  </si>
  <si>
    <t>S. 1.41.</t>
  </si>
  <si>
    <t>S. 1.42.</t>
  </si>
  <si>
    <t>S. 1.43.</t>
  </si>
  <si>
    <t>S. 1.44.</t>
  </si>
  <si>
    <t>S. 2.01.</t>
  </si>
  <si>
    <t>S. 2.02.</t>
  </si>
  <si>
    <t>S. 2.03.</t>
  </si>
  <si>
    <t>S. 2.04.</t>
  </si>
  <si>
    <t>S. 2.05.</t>
  </si>
  <si>
    <t>S. 2.06.</t>
  </si>
  <si>
    <t>S. 2.07.</t>
  </si>
  <si>
    <t>S. 2.08.</t>
  </si>
  <si>
    <t>S. 2.09.</t>
  </si>
  <si>
    <t>S. 1.02.</t>
  </si>
  <si>
    <t>Alarmno zvono. Obračun po kompletu izvršene stavke.</t>
  </si>
  <si>
    <t>Sprinkler pumpa pogonjena s el. motorom. Obračun po kompletu izvršene stavke.</t>
  </si>
  <si>
    <t>Jockey pumpa pogonjena s el. motorom. Obračun po kompletu izvršene stavke.</t>
  </si>
  <si>
    <t>Zasun sa indikacijom otvorenosti (sa mikrosklopkom) NP10.</t>
  </si>
  <si>
    <t>NO100</t>
  </si>
  <si>
    <t>Nepovratna klapna, NP10.</t>
  </si>
  <si>
    <t>Mjerač protoka, blenda za protok, Q=200 - 2000 l/min.</t>
  </si>
  <si>
    <t>Kutni ventili s plovkom, komplet, NP10.</t>
  </si>
  <si>
    <t>Hvatač nečistoća, navojni NP16, slijedeće dimenzije:</t>
  </si>
  <si>
    <t>NO80</t>
  </si>
  <si>
    <t>3/4"</t>
  </si>
  <si>
    <t>Kuglasti ventil, navojni NP16, slijedeće dimenzije:</t>
  </si>
  <si>
    <t>2"</t>
  </si>
  <si>
    <t>Vatrogasna stabilna spojnica tip "B" (R21/2")</t>
  </si>
  <si>
    <t>Vatrogasna slijepa spojnica tip "B" (R21/2")</t>
  </si>
  <si>
    <t>Hidrantski ormarić 500x500x150 mm</t>
  </si>
  <si>
    <t>Manometarski priključak. Obračun po kompletu izvršene stavke.</t>
  </si>
  <si>
    <t>Priključak za tlačnu sklopku. Obračun po kompletu izvršene stavke.</t>
  </si>
  <si>
    <t>Vakumetarski priključak. Obračun po kompletu izvršene stavke.</t>
  </si>
  <si>
    <t>Holender poc., pocinčana, desni navoj, s blendom Ø5,5mm. Obračun po kompletu izvršene stavke.</t>
  </si>
  <si>
    <t xml:space="preserve">Cijevne brtve za vodonepropusno brtvljenje prolaska cjevovoda kroz stijenku spremnika, </t>
  </si>
  <si>
    <t xml:space="preserve">Prigušivač vibracije (kompenzator), gumeni, </t>
  </si>
  <si>
    <t>Redukcija, čelična, crna, koncentrična,</t>
  </si>
  <si>
    <t>NO100/65</t>
  </si>
  <si>
    <t>Cijev čelična, pocinčana.</t>
  </si>
  <si>
    <t>NO25</t>
  </si>
  <si>
    <t>Cijev čelična, crna.</t>
  </si>
  <si>
    <t>Ekscentrična redukcija, NO80-NO50, Np10.</t>
  </si>
  <si>
    <t>Ovjesni i konzolni materijal, pocinčani, obračun po kompletu izvršene stavke. Za cijevi promjera:</t>
  </si>
  <si>
    <t>Usisna košara sa nepovratnim ventilom, NP10, NO50. Obračun po kompletu izvršene stavke.</t>
  </si>
  <si>
    <t>Usisna košara sa nepovratnim ventilom, NP10, NO100. Obračun po kompletu izvršene stavke.</t>
  </si>
  <si>
    <t>Hidrantski ormarić 50x50x14,5 cm. Obračun po kompletu izvršene stavke.</t>
  </si>
  <si>
    <t>Ormarić s bravom za rezervne mlaznice, crvene boje s naljepnicom.</t>
  </si>
  <si>
    <t>Zidna uputa za sprinkler sprinkler stanicu "mokru", plastificirana</t>
  </si>
  <si>
    <t>Zidna uputa za sprinkler sprinkler stanicu "suhu", plastificirana</t>
  </si>
  <si>
    <t>Zidna uputa za kompletan sustav</t>
  </si>
  <si>
    <t>Knjiga uputa za rukovanje i održavanje.</t>
  </si>
  <si>
    <t>Natpis, plastificiran, sadržaja: Ventil Br.:</t>
  </si>
  <si>
    <t xml:space="preserve">Naljepnica, sadržaja: SPRINKLER STANICA.
</t>
  </si>
  <si>
    <t>Materijal za brtvljenje navojnih spojeva.  Obračun po kompletu izvršene stavke.</t>
  </si>
  <si>
    <t>S. 1.45.</t>
  </si>
  <si>
    <t>S. 1.46.</t>
  </si>
  <si>
    <t>S. 1.47.</t>
  </si>
  <si>
    <t>Transport opreme i materijala na gradilište. Obračun po kompletu izvršene stavke.</t>
  </si>
  <si>
    <t>Montaža opreme i materijala. Obračun po kompletu izvršene stavke.</t>
  </si>
  <si>
    <t>Bojanje crnog cjevovoda u kompletu sa temeljnom i završnom bojom. Obračun po kompletu izvršene stavke.</t>
  </si>
  <si>
    <t>Tlačna proba i ispiranje cjevovoda. Obračun po kompletu izvršene stavke.</t>
  </si>
  <si>
    <t>Podešavanje tlačnih sklopki i nivo sondi. Obračun po kompletu izvršene stavke.</t>
  </si>
  <si>
    <t>Stavljanje instalacije u pripravno radno stanje. Obračun po kompletu izvršene stavke.</t>
  </si>
  <si>
    <t>Ispitivanje funkcionalnosti bez aktiviranja sprinkler mlaznica. Obračun po kompletu izvršene stavke.</t>
  </si>
  <si>
    <t>Primopredaja sustava i obuka personala zaduženog za održavanje. Obračun po kompletu izvršene stavke.</t>
  </si>
  <si>
    <t>Atestiranje instalacije od ovlaštene ustanove. Obračun po kompletu izvršene stavke.</t>
  </si>
  <si>
    <t>S. 1.48.</t>
  </si>
  <si>
    <t>S. 1.49.</t>
  </si>
  <si>
    <t>S. 1.50.</t>
  </si>
  <si>
    <t>S. 1.51.</t>
  </si>
  <si>
    <t>S. 1.52.</t>
  </si>
  <si>
    <t>S. 1.53.</t>
  </si>
  <si>
    <t>1. SPRINKLER STANICA – STROJARSKI DIO</t>
  </si>
  <si>
    <t>UKUPNO 1. SPRINKLER STANICA – STROJARSKI DIO:</t>
  </si>
  <si>
    <t>2. SPRINKLER STANICA – ELEKTRO DIO</t>
  </si>
  <si>
    <t>UKUPNO: 2. SPRINKLER STANICA – ELEKTRO DIO</t>
  </si>
  <si>
    <t>SPRINKLER STANICA – ELEKTRO DIO:</t>
  </si>
  <si>
    <t>SPRINKLER STANICA – STROJARSKI DIO:</t>
  </si>
  <si>
    <t>ŠTIĆENI PROSTOR</t>
  </si>
  <si>
    <t>3. ŠTIĆENI PROSTOR</t>
  </si>
  <si>
    <t>UKUPNO: 3. ŠTIĆENI PROSTOR</t>
  </si>
  <si>
    <t>S. 3.01.</t>
  </si>
  <si>
    <t>S. 3.02.</t>
  </si>
  <si>
    <t>D. SUSTAV AUTOMATSKOG GAŠENJA SPRINKLER</t>
  </si>
  <si>
    <t>REKAPITULACIJA SUSTAVA AUTOMATSKOG GAŠENJA SPRINKLER:</t>
  </si>
  <si>
    <t>Signalna centrala za nadzor sprinkler sustava, sa četiri (4) zonske jedinice i sa dvije (2) baterije 3Ah.  Obračun po kompletu izvršene stavke.</t>
  </si>
  <si>
    <t>Upravljački elektro ormar sprinkler i jockey pumpe 12.5 kW. Obračun po kompletu izvršene stavke.</t>
  </si>
  <si>
    <t>Kontaktni plovak</t>
  </si>
  <si>
    <t>Kutija s ključem sprinkler stanice (nadzirana)</t>
  </si>
  <si>
    <t>Termostat</t>
  </si>
  <si>
    <t>Razvodna kutija (vodotijesna).</t>
  </si>
  <si>
    <t>Kabel JBY(St)Y 2x1,0 mm2, za povezivanje tlačnih sklopki.</t>
  </si>
  <si>
    <t>Kabel NYY-J 4x6 mm2 za pokretanje elektromotora sprinkler pumpe.</t>
  </si>
  <si>
    <t>Kabel IY(St)Y 2x1.0 mm2 za signalizaciju prema sustavu vatrodojave.</t>
  </si>
  <si>
    <t>Kabel PP-Y 3x1,5 mm2 za napajanje signalne centrale.</t>
  </si>
  <si>
    <t>Cijevi  Ø13.5 za montažu kabela, od plastične kanalice do tlačnih sklopki ili kontrolora otvorenosti.</t>
  </si>
  <si>
    <t>Plastične kanalice 25x15mm, za razvod slabostrujnih kablova po stanici.</t>
  </si>
  <si>
    <t>FeZn traka, u kompletu sa svim spojnim i pomoćnim materijalom.</t>
  </si>
  <si>
    <t>S. 2.10.</t>
  </si>
  <si>
    <t>S. 2.11.</t>
  </si>
  <si>
    <t>S. 2.12.</t>
  </si>
  <si>
    <t>S. 2.13.</t>
  </si>
  <si>
    <t>S. 2.14.</t>
  </si>
  <si>
    <t>S. 2.15.</t>
  </si>
  <si>
    <t>S. 2.16.</t>
  </si>
  <si>
    <t>S. 2.17.</t>
  </si>
  <si>
    <t>S. 2.18.</t>
  </si>
  <si>
    <t>S. 2.19.</t>
  </si>
  <si>
    <t>S. 2.20.</t>
  </si>
  <si>
    <t>Obuka personala. Obračun po kompletu izvršene stavke.</t>
  </si>
  <si>
    <t>Završno ispitivanje funkcionalnosti. Obračun po kompletu izvršene stavke.</t>
  </si>
  <si>
    <t>Montaža i spajanje opreme uključujući i čišćenje gradilšta nakon montaže. Obračun po kompletu izvršene stavke.</t>
  </si>
  <si>
    <t>Sitni montažni i potrošni materijal. Obračun po kompletu izvršene stavke.</t>
  </si>
  <si>
    <t>Programiranje i usklađivanje signala sa centralnim uređajem vatrodojave. Obračun po kompletu izvršene stavke.</t>
  </si>
  <si>
    <t>Podešavanje tlačnih sklopki. Obračun po kompletu izvršene stavke.</t>
  </si>
  <si>
    <t>Sprinkler mlaznica tip "spray" stojeća, Flat, 1/2", K80, 68°C, standard response  + rezerva.</t>
  </si>
  <si>
    <t>Priključak za ispitivanje sprinkler sustava, NO25</t>
  </si>
  <si>
    <t>Priključak za ispiranje cjevovoda NO50, koji se sastoji od:
   - ventil kuglasti N/N s ručicom 2"
   - čep pocinčani 2"
 Obračun po kompletu izvršene stavke.</t>
  </si>
  <si>
    <t>S. 3.03.</t>
  </si>
  <si>
    <t>Kontolor protoka NO50, NP10, komplet s ventilom R3/4", uređajem za vremensko zatezanje slanja alarma. Obračun po kompletu izvršene stavke.</t>
  </si>
  <si>
    <t>Kontolor protoka NO65, NP10, komplet s ventilom R3/4", uređajem za vremensko zatezanje slanja alarma. Obračun po kompletu izvršene stavke.</t>
  </si>
  <si>
    <t>Nepovratni ventil, NP10, u kompletu</t>
  </si>
  <si>
    <t xml:space="preserve">S 3.01.  Zasun sa indikacijom otvorenosti (sa mikrosklopkom) NP10, u kompletu, dimenzije:
</t>
  </si>
  <si>
    <t>Nepovratni ventil, NP10, u kompletu, dimenzije:</t>
  </si>
  <si>
    <t>Zasun sa indikacijom otvorenosti (sa mikrosklopkom) NP10, u kompletu, dimenzije:</t>
  </si>
  <si>
    <t>Cijev čelična, pocinčana, šavna, vruće cinčana, ispitana na min. 50 bara, u kompletu, dimenzija:</t>
  </si>
  <si>
    <t>Cijev čelična, crna, šavna, ispitana na 50 bar, u kompletu, dimenzija:</t>
  </si>
  <si>
    <t>Protupožarno brtvljenje prolaza sprinkler cjevovoda kroz granice požarnih sektora. Obračun po kompletu izvršene stavke.</t>
  </si>
  <si>
    <t>NO25 - NO32</t>
  </si>
  <si>
    <t>Bušenje rupa za prolaz sprinkler cjevovoda, obračun po kompletu izvršene stavke, za cjevovode promjera:</t>
  </si>
  <si>
    <t>NO40 - NO65</t>
  </si>
  <si>
    <t>Materijal za brtvljenje navojnih spojeva. Obračun po kompletu izvršene stavke.</t>
  </si>
  <si>
    <t>Montaža navedene opreme uključujući i čišćenje gradilišta nakon montaže. Obračun po kompletu izvršene stavke.</t>
  </si>
  <si>
    <t>Bojanje oštečenja boje crnog cjevovoda. Obračun po kompletu izvršene stavke.</t>
  </si>
  <si>
    <t>Ispitivanje i primopredaja. Obračun po kompletu izvršene stavke.</t>
  </si>
  <si>
    <t>S. 3.04.</t>
  </si>
  <si>
    <t>S. 3.05.</t>
  </si>
  <si>
    <t>S. 3.06.</t>
  </si>
  <si>
    <t>S. 3.07.</t>
  </si>
  <si>
    <t>S. 3.08.</t>
  </si>
  <si>
    <t>S. 3.09.</t>
  </si>
  <si>
    <t>S. 3.10.</t>
  </si>
  <si>
    <t>S. 3.11.</t>
  </si>
  <si>
    <t>S. 3.12.</t>
  </si>
  <si>
    <t>S. 3.13.</t>
  </si>
  <si>
    <t>S. 3.14.</t>
  </si>
  <si>
    <t>S. 3.15.</t>
  </si>
  <si>
    <t>S. 3.16.</t>
  </si>
  <si>
    <t>S. 3.17.</t>
  </si>
  <si>
    <t>S. 3.18.</t>
  </si>
  <si>
    <t>S. 3.19.</t>
  </si>
  <si>
    <t>S. 3.20.</t>
  </si>
  <si>
    <t>S. 3.21.</t>
  </si>
  <si>
    <t>S. 3.22.</t>
  </si>
  <si>
    <t>S. 3.23.</t>
  </si>
  <si>
    <t xml:space="preserve">Dobava, isporuka, montaža analogno adresabilne centrale za dojavu požara, sukladno tehničkoj specifikaciji.
</t>
  </si>
  <si>
    <t>Dobava, ugradnja i spajanje odvodnikaprenapona za instalaciju sustava za dojavu požara u posebnoj kutiji neposredno do centrale.
Na centrali sustava za dojavu požara potrebno je ugraditi odvodnike prenapona sukladno tehničkoj specifikaciji.
U stavku uključiti komplet odvodnika za dvije petlje u zasebnoj kutiji pored same centrale.</t>
  </si>
  <si>
    <r>
      <t xml:space="preserve">Dobava i isporuka i spajanje u sustav </t>
    </r>
    <r>
      <rPr>
        <b/>
        <sz val="10"/>
        <rFont val="Arial Narrow"/>
        <family val="2"/>
      </rPr>
      <t>akumulatorske baterije</t>
    </r>
    <r>
      <rPr>
        <sz val="10"/>
        <rFont val="Arial Narrow"/>
        <family val="2"/>
      </rPr>
      <t xml:space="preserve"> 12V/18 Ah za osiguranje potrebne autonomije centrale za dojavu požara.</t>
    </r>
  </si>
  <si>
    <r>
      <t>Dobava, isporuka, montaža i spajanje, te programiranje</t>
    </r>
    <r>
      <rPr>
        <b/>
        <sz val="10"/>
        <rFont val="Arial Narrow"/>
        <family val="2"/>
      </rPr>
      <t xml:space="preserve"> telefonskog dojavnika </t>
    </r>
    <r>
      <rPr>
        <sz val="10"/>
        <rFont val="Arial Narrow"/>
        <family val="2"/>
      </rPr>
      <t>prema tehničkoj specifikaciji.</t>
    </r>
  </si>
  <si>
    <r>
      <t>Dobava, isporuka, montaža i spajanje</t>
    </r>
    <r>
      <rPr>
        <b/>
        <sz val="10"/>
        <rFont val="Arial Narrow"/>
        <family val="2"/>
      </rPr>
      <t xml:space="preserve"> analogno-adresabilnog automatskog optičkog javljača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požara</t>
    </r>
    <r>
      <rPr>
        <sz val="10"/>
        <rFont val="Arial Narrow"/>
        <family val="2"/>
      </rPr>
      <t xml:space="preserve"> karakteristika prema tehničkim specifikacijama.</t>
    </r>
  </si>
  <si>
    <r>
      <t>Dobava, isporuka, montaža i spajanje</t>
    </r>
    <r>
      <rPr>
        <b/>
        <sz val="10"/>
        <rFont val="Arial Narrow"/>
        <family val="2"/>
      </rPr>
      <t xml:space="preserve"> analogno-adresabilnog automatskog termičkog javljača požara, </t>
    </r>
    <r>
      <rPr>
        <sz val="10"/>
        <rFont val="Arial Narrow"/>
        <family val="2"/>
      </rPr>
      <t>karakteristika prema tehničkim specifikacijama.</t>
    </r>
  </si>
  <si>
    <r>
      <t>Dobava, isporuka, montaža i spajanje</t>
    </r>
    <r>
      <rPr>
        <b/>
        <sz val="10"/>
        <rFont val="Arial Narrow"/>
        <family val="2"/>
      </rPr>
      <t xml:space="preserve"> analogno-adresabilnog automatskog termičkog javljača požara u IP67 zaštiti, </t>
    </r>
    <r>
      <rPr>
        <sz val="10"/>
        <rFont val="Arial Narrow"/>
        <family val="2"/>
      </rPr>
      <t>karakteristika prema tehničkim specifikacijama.</t>
    </r>
  </si>
  <si>
    <r>
      <t>Dobava, isporuka, montaža i spajanje</t>
    </r>
    <r>
      <rPr>
        <b/>
        <sz val="10"/>
        <rFont val="Arial Narrow"/>
        <family val="2"/>
      </rPr>
      <t xml:space="preserve"> adresabilnog ručnog javljača požara,</t>
    </r>
    <r>
      <rPr>
        <sz val="10"/>
        <rFont val="Arial Narrow"/>
        <family val="2"/>
      </rPr>
      <t xml:space="preserve"> u IP 24 zaštiti, karakteristika prema tehničkim specifikacijama.</t>
    </r>
  </si>
  <si>
    <r>
      <t>Dobava, isporuka, montaža i spajanje a</t>
    </r>
    <r>
      <rPr>
        <b/>
        <sz val="10"/>
        <rFont val="Arial Narrow"/>
        <family val="2"/>
      </rPr>
      <t>dresabilnog ručnog javljača požara,</t>
    </r>
    <r>
      <rPr>
        <sz val="10"/>
        <rFont val="Arial Narrow"/>
        <family val="2"/>
      </rPr>
      <t xml:space="preserve"> u IP 67 zaštiti, karakteristika prema tehničkim specifikacijama.</t>
    </r>
  </si>
  <si>
    <r>
      <t xml:space="preserve">Dobava, isporuka, montaža i spajanje </t>
    </r>
    <r>
      <rPr>
        <b/>
        <sz val="10"/>
        <rFont val="Arial Narrow"/>
        <family val="2"/>
      </rPr>
      <t>adresabilne alarmne sirene s bljeskalicom</t>
    </r>
    <r>
      <rPr>
        <sz val="10"/>
        <rFont val="Arial Narrow"/>
        <family val="2"/>
      </rPr>
      <t xml:space="preserve"> napajane iz petlje, montirane u podnožju javljača sljedećih karakteristika, karakteristika prema tehničkim specifikacijama.</t>
    </r>
  </si>
  <si>
    <t xml:space="preserve">Dobava, isporuka, montaža i spajanje podnožja za ugradnju automatskih adresabilnih javljača požara, karakteristika prema tehničkim specifikacijama.
</t>
  </si>
  <si>
    <t>Dobava, ugradnja i spajanje adresabilnih mikroprocesorskih modula – ulazno-izlazni minimalno  karakteristika prema tehničkim specifikacijama.</t>
  </si>
  <si>
    <r>
      <t>Dobava, isporuka, montaža i spajanje</t>
    </r>
    <r>
      <rPr>
        <b/>
        <sz val="10"/>
        <rFont val="Arial Narrow"/>
        <family val="2"/>
      </rPr>
      <t xml:space="preserve"> alarmne sirene s bljeskalicom</t>
    </r>
    <r>
      <rPr>
        <sz val="10"/>
        <rFont val="Arial Narrow"/>
        <family val="2"/>
      </rPr>
      <t>, linijske sa centrale , s vodotijesnim podožjem, karakteristika prema tehničkim specifikacijama.</t>
    </r>
  </si>
  <si>
    <r>
      <t>Dobava, isporuka, montaža i spajanje</t>
    </r>
    <r>
      <rPr>
        <b/>
        <sz val="10"/>
        <rFont val="Arial Narrow"/>
        <family val="2"/>
      </rPr>
      <t xml:space="preserve"> pararelnog indikatora prorade javljača</t>
    </r>
    <r>
      <rPr>
        <sz val="10"/>
        <rFont val="Arial Narrow"/>
        <family val="2"/>
      </rPr>
      <t>, karakteristika prema tehničkim specifikacijama.</t>
    </r>
  </si>
  <si>
    <t xml:space="preserve">Dobava, ugradnja i spajanje adresabilnih mikroprocesorskih modula – ulazni minimalno s karakteristika prema tehničkim specifikacijama.
</t>
  </si>
  <si>
    <t xml:space="preserve">Dobava i isporuka sa polaganjem vatrodojavnog instalacijskog kabela u instalacijske cijevi JB-Y(St)Y 2x2x0.8 qmm.                                                                  
- crvene boje
- samogasiva PVC izolacija                                            </t>
  </si>
  <si>
    <t xml:space="preserve">Dobava i isporuka sa polaganjem vatrodojavnog instalacijskog kabela JE-H(ST)H E30 2x2x0.8 qmm.                                                                  
- crvene boje
- samogasiva PVC izolacija
- bezhalogeni                                             </t>
  </si>
  <si>
    <t>Dobava i isporuka PNT  Krute glatke elektroinstalacijske cijevi za vođenje i zaštitiu izoliranih kabel i vodića do 1000V AC ili 1500V DC Ø16 mm  uključujući potrebni instalacijski spojni i montažni pribor i materijal (tiple, obujmice šarafe). U prosiječnu cijenu stavke uključiti i orginalne spojnice.</t>
  </si>
  <si>
    <t>Dobava i isporuka PVC gibljive instalacijske cijevi Ø16-20 mm  uključujući potrebni instalacijski spojni i montažni pribor i materijal (gips, čavle, obujmice i vezice).</t>
  </si>
  <si>
    <t>Sitni spojni materijal i pribor</t>
  </si>
  <si>
    <t>DP. 2.</t>
  </si>
  <si>
    <t>Primopredaja sustava korisniku (Izrada projekta izvedenog stanja za sustav dojave požara predmetnog objekta, od strane ovlaštenog projektanta, sukladno odabranoj opremi, komplet s svim proračunima, tekstualnom i grafičkom prilogu te potrebnim izjavama za prvo ispitivanje sustava za dojavu požara (u dva primjerka te nezaštičeni CD s MS Word i dwg formatom)., tehničkih listova i certifikata ugrađene opreme,izjava o sukladnosti za ugrađenu opremu, uputa za rukovanje i knjige održavanja).</t>
  </si>
  <si>
    <t>RAZVODNI ORMARI</t>
  </si>
  <si>
    <t>GRMO objekta, visine između 2400 i 2500mm, dubine 300 do 350 mm,  odnosno prema  potrebama sukladno radioničkoj dokumentaciji, u zaštiti IP55 prema IEC 60529, sa punim vratima otpornosti IK 10 prema IEC 62262 i bravom, od obojanog čelika sivom epoksi – poliesterskom bojom RAL 7035, izveden sukladno sa standardom IEC 62208, kompletno ožičen, označen i ispitan sa ugrađenom opremom prema tehničkoj specifikaciji i nacrtima.</t>
  </si>
  <si>
    <t>RAZJELNIK GRP</t>
  </si>
  <si>
    <t>Automatska kompenzacija  jalove snage s prigušnicama LSK 7% 43,75/6,25 kvar u čeličnom zidnom ormaru dimenzija 600x1211x311. Dobava, ugradnja i spajanje</t>
  </si>
  <si>
    <t>RP-1 razdjelnik, metalni , uzidni s vratima sa ugrađenom opremom prema tehničkim specifikacijama  specifikaciji i nacrtima</t>
  </si>
  <si>
    <t>RAZJELNIK RP-1</t>
  </si>
  <si>
    <t>RP-2 razdjelnik, metalni , uzidni s vratima sa ugrađenom opremom prema tehničkim specifikacijama  specifikaciji i nacrtima</t>
  </si>
  <si>
    <t>RAZJELNIK RP-2</t>
  </si>
  <si>
    <t>RAZJELNIK RP-3</t>
  </si>
  <si>
    <t>RP-SP razdjelnik, metalni , nazidni s vratima sa ugrađenom opremom prema tehničkim specifikacijama  specifikaciji i nacrtima</t>
  </si>
  <si>
    <t>RAZJELNIK RP-SP</t>
  </si>
  <si>
    <t>UKUPNO RAZVODNI ORMARI:</t>
  </si>
  <si>
    <t>Utičnica RJ45 Cat. 6, za FTP, 
- za bezalatno spajanje</t>
  </si>
  <si>
    <t>Dobava, ugradnja i spajanje svih elemenata sustava videoparlafona, a koji se sastoji od:</t>
  </si>
  <si>
    <t>- zaštitni kišni okvir sa nosačem</t>
  </si>
  <si>
    <t>- Kamera u boji sa zakretnom podešavajućom lećom 3.6 mm te zvučnikom  s tri pozivne tipke</t>
  </si>
  <si>
    <t>- video distributor DV4</t>
  </si>
  <si>
    <t>- monitor u boji LCD za sustav</t>
  </si>
  <si>
    <t>Dobava, ugradnja i spajanje svih elemenata sustava videointerkoma za poziv invalida, a koji se sastoji od:</t>
  </si>
  <si>
    <t>Električno spajanje svih potrošača koji nisu navedeni u dobavi i montaži i spajanju elektro opreme, uključujući energetske i signalne kabele:</t>
  </si>
  <si>
    <t>- dizalica topline</t>
  </si>
  <si>
    <t>- vanjska klima jedinica</t>
  </si>
  <si>
    <t>- unutarnje jedinice sustava grijanja i hlađenja</t>
  </si>
  <si>
    <t>- termostati, relejne kutije, upravljači</t>
  </si>
  <si>
    <t>- elektro grijači</t>
  </si>
  <si>
    <t>- dizalo, podizna platforma</t>
  </si>
  <si>
    <t>- ventilatori</t>
  </si>
  <si>
    <t>- protupožarne i dimovodne zaklopke</t>
  </si>
  <si>
    <t>- ventilatori nadtlaka</t>
  </si>
  <si>
    <t>- motorne žaluzine</t>
  </si>
  <si>
    <t>- dimovodni kanalni senzori</t>
  </si>
  <si>
    <t>- pumpe</t>
  </si>
  <si>
    <t>E.6.1.</t>
  </si>
  <si>
    <t>Ponovna montaža i spajanje telefonske centrale</t>
  </si>
  <si>
    <t>E.8.</t>
  </si>
  <si>
    <t>Odspajanje i osiguranje u zaštitnu kutiju na zid postojećeg TK priključka za potrebe konstruktivne sanacije objekta, odspajanje i demontaža te skladištenje do ponovne montaže telefonske centrale. Obračun po kompletu izvršene usluge.</t>
  </si>
  <si>
    <t xml:space="preserve">Dobava i montaža samostojećeg komunikacijskog ormara, KO-1. 600×600mm, 32U sa ugrađenom opremom, prema tehničkoj specifikaciji </t>
  </si>
  <si>
    <t>E.8.3.2</t>
  </si>
  <si>
    <t>- SOS centralni uređaj koji se smješta iznad vrata u kompaktnoj izvedbei, ugradnja u kutiji 4M. U njemu se nalazi ispravljač i potrebna elektronika za upravlljanje sustavom. U trenutku poziva pojavljuje se zvučni signal i bljeskalica crvene LED diode</t>
  </si>
  <si>
    <t>DEA POSTROJENJE</t>
  </si>
  <si>
    <t>UKUPNO DEA POSTROJENJE:</t>
  </si>
  <si>
    <t>Dobava ugradnja i spajanje diesel agregatskog postrojenja sa integriranim spremnikom goriva na pripremljeni temelj pozicije prema projektu. Uključiti sve potrebne radove do pune funkcionalnosti, gotovosti, kamione, dizalice i ostala transportna sredstva, a s obzirom na lokaciju. Uključiti fiksiranje i varenje uređaja na samo postoljekao i spajanje pogonskih, signalnih, interkonekcijskih vodova i uzemljenja.</t>
  </si>
  <si>
    <t>Dobava, ugradnja i spajanje  panela s pokazivačem prorade alarma sigurnosnog postrojenja na porti objekta</t>
  </si>
  <si>
    <t>Sva ispitivanja i puštanje u pogon DEA postrojenja, komplet s izradom primopredajnog zapisnika, obukom korisnika te funkcionalnim testom uz ispis svih parametara, stvarnim testom svih alarma te izradom zapisnika od strane ovlaštenog zastupnika/servisera. Uključiti sve radove do pune funkcionalnosti postrojenja.</t>
  </si>
  <si>
    <t>Mikroprocesorsko upravljani mrežno/agregatni komutacijski modul s integriranom električnom i mehaničkom među-blokadom, te ručnim izborom izvora napajanja u slučaju kvara automatike.
Montaža u vlastitom ormaru u IPX5 zaštiti zajedno s osiguračkim rastavnim sklopkama za 2 3f odvoda (2 rastavne sklopke s 3×80A) na betonski temelj uz sami agregat.</t>
  </si>
  <si>
    <t>Dobava Eurodiesel pogonskog goriva u spremnik do 100% napunjenosti. Obračun po kompletu izvršene usluge.</t>
  </si>
  <si>
    <t>INSTALACIJA IZJEDNAČENJA POTENCIJALA I ZAŠTITE OD MUNJE</t>
  </si>
  <si>
    <t>UKUPNO INSTALACIJA IZJEDNAČENJA POTENCIJALA I ZAŠTITE OD MUNJE:</t>
  </si>
  <si>
    <t>E.11</t>
  </si>
  <si>
    <t>Dobava, ugradnja i spajanje trakastog vodiča od nehrđajućeg čelika,V2A, dimenzije 30x3,5mm, unutar  strojarnice, dizala, komplet s T-zidnim nosačima. Postavlja se na visini 50 cm od poda.</t>
  </si>
  <si>
    <t>Dobava, ugradnja i spajanje perforirane trake dužine 1m, s rupama fi 7 mm za sve ostale cijevne obujmice</t>
  </si>
  <si>
    <t>Dobava i ugradnja štapne aluminijske (AlMgSi) dvodijelna hvataljka visine 300 cm, promjera fi16/10 mm sa izoliranim distancerima duljine 80 cm, za prihvat na dizalicu topline/agregat, sa betonskim postoljem te priključnom spojnicom od nehrđajućeg čelika</t>
  </si>
  <si>
    <t>Dobava i ugradnja štapne aluminijske (AlMgSi) dvodijelna hvataljka visine 200 cm, promjera fi16/10 mm sa izoliranim distancerima duljine 80 cm, za prihvat na ventilacijski kanal, sa betonskim postoljem te priključnom spojnicom od nehrđajućeg čelika</t>
  </si>
  <si>
    <t>DEA I UPS</t>
  </si>
  <si>
    <t>CJELOVITA OBNOVA ZGRADE NA ADRESI: GUNDULIĆEVA 24/1, ZAGREB</t>
  </si>
  <si>
    <t>Građevina: 
CJELOVITA OBNOVA ZGRADE NA ADRESI: GUNDULIĆEVA 24/1, ZAGREB</t>
  </si>
  <si>
    <t>8.0</t>
  </si>
  <si>
    <t>9.0</t>
  </si>
  <si>
    <t>10.0</t>
  </si>
  <si>
    <t>11.0</t>
  </si>
  <si>
    <t>12.0</t>
  </si>
  <si>
    <t>13.0</t>
  </si>
  <si>
    <t>14.0</t>
  </si>
  <si>
    <r>
      <rPr>
        <b/>
        <sz val="10"/>
        <rFont val="Arial Narrow"/>
        <family val="2"/>
        <charset val="238"/>
      </rPr>
      <t>Zidarska obrada</t>
    </r>
    <r>
      <rPr>
        <sz val="10"/>
        <rFont val="Arial Narrow"/>
        <family val="2"/>
        <charset val="238"/>
      </rPr>
      <t xml:space="preserve"> prilikom ugradnje novih unutarnjih i vanjskih vrata i prozora, u cijeni manja štemanja radi priljubljivanja stolarije/bravarije, pripomoć pri ugradnji te obrada mortom oko prozora/vrata nakon ugradnje. Obračun po komadu stolarije/bravarije bez obzira na veličinu.</t>
    </r>
  </si>
  <si>
    <t>Izrada pregradnih zidova od knauf ploča radi ugradnje elektrinstalacija, debljina zida 15 cm.</t>
  </si>
  <si>
    <t>UKUPNO: 5.0 ZIDARSKI RADOVI</t>
  </si>
  <si>
    <t>9.0 STOLARSKI RADOVI</t>
  </si>
  <si>
    <t>Dobava i ugradnja parketa debljine 2 cm lijepljen, brušen, trokratno lakiran, u cijenu uključiti i kutne letvice. Obračun po m².</t>
  </si>
  <si>
    <t>Dobava i ugradnja brodskog poda debljine 2,2 cm lijepljen, brušen, trokratno lakiran, u cijenu uključiti i kutne letvice. Obračun po m².</t>
  </si>
  <si>
    <t>VRATA</t>
  </si>
  <si>
    <t>9.3.</t>
  </si>
  <si>
    <t>A1; 12xL, 5xD</t>
  </si>
  <si>
    <t>1.-3.k</t>
  </si>
  <si>
    <t>9.4.</t>
  </si>
  <si>
    <t>A2 ; 2xL</t>
  </si>
  <si>
    <t>3.k</t>
  </si>
  <si>
    <t>9.5.</t>
  </si>
  <si>
    <t>A3; 1xD</t>
  </si>
  <si>
    <t>A4; 9xL, 1xD</t>
  </si>
  <si>
    <t>Pr.-3.k</t>
  </si>
  <si>
    <t>A5; 2xL, 1xD</t>
  </si>
  <si>
    <t>A6; 1xL</t>
  </si>
  <si>
    <t>9.6.</t>
  </si>
  <si>
    <t>A7</t>
  </si>
  <si>
    <t>A8</t>
  </si>
  <si>
    <t>UKUPNO: 9.0 STOLARSKI RADOVI</t>
  </si>
  <si>
    <t>10.0 BRAVARSKI RADOVI</t>
  </si>
  <si>
    <t>D1</t>
  </si>
  <si>
    <t>D2 (90 x 215) ; 2xL, 1xD</t>
  </si>
  <si>
    <t>D3 (60 x 215) ; 2xL</t>
  </si>
  <si>
    <t>D4 (75 x 215); 1xL</t>
  </si>
  <si>
    <t>D5 (90 x 200); 3xL, 3xD</t>
  </si>
  <si>
    <t>D6; 2xL</t>
  </si>
  <si>
    <t>D6a; 1xL</t>
  </si>
  <si>
    <t>D7 (70 x 200); 1xL</t>
  </si>
  <si>
    <t>K.</t>
  </si>
  <si>
    <t>D8 (80 x 200); 1xL</t>
  </si>
  <si>
    <t>D9 (90 x 200); 4xL, 4xD</t>
  </si>
  <si>
    <t>D10; 1xL</t>
  </si>
  <si>
    <r>
      <t xml:space="preserve">Dobava i ugradnja </t>
    </r>
    <r>
      <rPr>
        <b/>
        <sz val="10"/>
        <rFont val="Arial Narrow"/>
        <family val="2"/>
        <charset val="238"/>
      </rPr>
      <t xml:space="preserve">protupožarnih jednokrilnih vrata sa pripadajućim štokom i okovom ,završno bojana u antracit boju RAL 7016. </t>
    </r>
    <r>
      <rPr>
        <sz val="10"/>
        <rFont val="Arial Narrow"/>
        <family val="2"/>
        <charset val="238"/>
      </rPr>
      <t xml:space="preserve">Protupožarni razred klase </t>
    </r>
    <r>
      <rPr>
        <b/>
        <sz val="10"/>
        <rFont val="Arial Narrow"/>
        <family val="2"/>
        <charset val="238"/>
      </rPr>
      <t>EI 90-C.</t>
    </r>
  </si>
  <si>
    <t>D11 (100 x 200); 1xD</t>
  </si>
  <si>
    <t>Po.</t>
  </si>
  <si>
    <t>D11a (100 x 200+75); 1xD</t>
  </si>
  <si>
    <t>D12 (90 x 215); 1xL</t>
  </si>
  <si>
    <r>
      <t xml:space="preserve">Dobava i ugradnja </t>
    </r>
    <r>
      <rPr>
        <b/>
        <sz val="10"/>
        <rFont val="Arial Narrow"/>
        <family val="2"/>
        <charset val="238"/>
      </rPr>
      <t xml:space="preserve">protupožarnih dvokrilnih vrata </t>
    </r>
    <r>
      <rPr>
        <sz val="10"/>
        <rFont val="Arial Narrow"/>
        <family val="2"/>
        <charset val="238"/>
      </rPr>
      <t xml:space="preserve"> dimenzije 150/210 cm sa pripadajućim štokom i okovom,završno bojana u antracit boju RAL 7016. 
Protupožarni razred klase </t>
    </r>
    <r>
      <rPr>
        <b/>
        <sz val="10"/>
        <rFont val="Arial Narrow"/>
        <family val="2"/>
        <charset val="238"/>
      </rPr>
      <t>EI 90-C.</t>
    </r>
  </si>
  <si>
    <t>D13</t>
  </si>
  <si>
    <t>C1</t>
  </si>
  <si>
    <t>C2</t>
  </si>
  <si>
    <t>UKUPNO: 10.0 BRAVARSKI RADOVI</t>
  </si>
  <si>
    <t>11.0 KERAMIČARSKI RADOVI</t>
  </si>
  <si>
    <r>
      <t xml:space="preserve">Nabava i ugradnja </t>
    </r>
    <r>
      <rPr>
        <b/>
        <sz val="10"/>
        <rFont val="Arial Narrow"/>
        <family val="2"/>
        <charset val="238"/>
      </rPr>
      <t xml:space="preserve">podnih keramičkih pločica </t>
    </r>
    <r>
      <rPr>
        <sz val="10"/>
        <rFont val="Arial Narrow"/>
        <family val="2"/>
        <charset val="238"/>
      </rPr>
      <t xml:space="preserve">protukliznosti R11 u </t>
    </r>
    <r>
      <rPr>
        <b/>
        <sz val="10"/>
        <rFont val="Arial Narrow"/>
        <family val="2"/>
        <charset val="238"/>
      </rPr>
      <t>sanitarijama</t>
    </r>
    <r>
      <rPr>
        <sz val="10"/>
        <rFont val="Arial Narrow"/>
        <family val="2"/>
        <charset val="238"/>
      </rPr>
      <t xml:space="preserve"> te polaganje u fleksibilno ljepilo. U cijenu stavke uključena izvedba sokla, fugiranje te završno čišćenje. Obračun po m².</t>
    </r>
  </si>
  <si>
    <r>
      <t xml:space="preserve">Nabava i ugradnja </t>
    </r>
    <r>
      <rPr>
        <b/>
        <sz val="10"/>
        <rFont val="Arial Narrow"/>
        <family val="2"/>
        <charset val="238"/>
      </rPr>
      <t xml:space="preserve">podnih keramičkih pločica na krovu </t>
    </r>
    <r>
      <rPr>
        <sz val="10"/>
        <rFont val="Arial Narrow"/>
        <family val="2"/>
        <charset val="238"/>
      </rPr>
      <t>te polaganje u fleksibilno ljepilo. U cijenu stavke uključena izvedba sokla, fugiranje te završno čišćenje. Površina sokla je uključena u kvadraturu poda. Obračun po m².</t>
    </r>
  </si>
  <si>
    <t>UKUPNO: 10.0 KERAMIČARSKI RADOVI</t>
  </si>
  <si>
    <t>12.0 SOBOSLIKARSKO-LIČILAČKI RADOVI</t>
  </si>
  <si>
    <t xml:space="preserve">12.2. </t>
  </si>
  <si>
    <t>12.3.</t>
  </si>
  <si>
    <r>
      <rPr>
        <b/>
        <sz val="10"/>
        <rFont val="Arial Narrow"/>
        <family val="2"/>
        <charset val="238"/>
      </rPr>
      <t>Bojenje ograde</t>
    </r>
    <r>
      <rPr>
        <sz val="10"/>
        <rFont val="Arial Narrow"/>
        <family val="2"/>
        <charset val="238"/>
      </rPr>
      <t xml:space="preserve"> uz prethodno struganje bojanih slojeva metala i drva. </t>
    </r>
  </si>
  <si>
    <t>12.4.</t>
  </si>
  <si>
    <t>UKUPNO: 12.0 SOBOSLIKARSKO-LIČILAČKI RADOVI</t>
  </si>
  <si>
    <t>Dobava i ugradnja metalnih pokretnih regala u arhivskim spremištima. Obračun po m1 duljine arhivskog regala (jednostrano).</t>
  </si>
  <si>
    <t>13.1</t>
  </si>
  <si>
    <t>1k_07</t>
  </si>
  <si>
    <t>3k_03</t>
  </si>
  <si>
    <t>Dobava i ugradnja odgovarajućeg sistema tračnica za pokretne regale u arhivskim spremištima. Obračun po m' prostora pod pokretnim kompaktnim ormarima.</t>
  </si>
  <si>
    <t>13.2</t>
  </si>
  <si>
    <t>13.3</t>
  </si>
  <si>
    <t>13.4</t>
  </si>
  <si>
    <t>13.5</t>
  </si>
  <si>
    <t>Čišćenje gradilišta</t>
  </si>
  <si>
    <t>14.4</t>
  </si>
  <si>
    <t>Izrada dokumentacije izvedenog stanja građevine</t>
  </si>
  <si>
    <t>14.5</t>
  </si>
  <si>
    <r>
      <t>Izrada novog</t>
    </r>
    <r>
      <rPr>
        <b/>
        <sz val="10"/>
        <rFont val="Arial Narrow"/>
        <family val="2"/>
        <charset val="238"/>
      </rPr>
      <t xml:space="preserve"> terazzo poda </t>
    </r>
    <r>
      <rPr>
        <sz val="10"/>
        <rFont val="Arial Narrow"/>
        <family val="2"/>
        <charset val="238"/>
      </rPr>
      <t>na mjestima gdje se demontira, izvodi se u debljini od 3 cm na novom estrihu. Sve izvesti prema sačuvanom uzorku terazza.</t>
    </r>
  </si>
  <si>
    <r>
      <t xml:space="preserve">Izrada pregradnih zidova od gipskartonskih ploča u dva sloja </t>
    </r>
    <r>
      <rPr>
        <b/>
        <sz val="10"/>
        <rFont val="Arial Narrow"/>
        <family val="2"/>
        <charset val="238"/>
      </rPr>
      <t xml:space="preserve">2x1,25 cm </t>
    </r>
    <r>
      <rPr>
        <sz val="10"/>
        <rFont val="Arial Narrow"/>
        <family val="2"/>
        <charset val="238"/>
      </rPr>
      <t>ukupne</t>
    </r>
    <r>
      <rPr>
        <b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 xml:space="preserve">debljine </t>
    </r>
    <r>
      <rPr>
        <b/>
        <sz val="10"/>
        <rFont val="Arial Narrow"/>
        <family val="2"/>
        <charset val="238"/>
      </rPr>
      <t>15 cm.</t>
    </r>
  </si>
  <si>
    <r>
      <t xml:space="preserve">Izrada pregradnih zidova od gipskartonskih ploča u dva sloja </t>
    </r>
    <r>
      <rPr>
        <b/>
        <sz val="10"/>
        <rFont val="Arial Narrow"/>
        <family val="2"/>
        <charset val="238"/>
      </rPr>
      <t>2x1,25 cm. Potrebna otpornost zida na požar REI/EI90  u skladu s požarnim elaboratom – zadnja ploča  ploča klase gorivosti EI90. Ukupna debljna zida 15 cm.</t>
    </r>
  </si>
  <si>
    <r>
      <t xml:space="preserve">Izrada pregradnih zidova sanitarija od </t>
    </r>
    <r>
      <rPr>
        <b/>
        <sz val="10"/>
        <rFont val="Arial Narrow"/>
        <family val="2"/>
        <charset val="238"/>
      </rPr>
      <t>vodootpornih</t>
    </r>
    <r>
      <rPr>
        <sz val="10"/>
        <rFont val="Arial Narrow"/>
        <family val="2"/>
        <charset val="238"/>
      </rPr>
      <t xml:space="preserve"> gips kartonskih ploča, debljina zida 15 cm.</t>
    </r>
  </si>
  <si>
    <r>
      <rPr>
        <b/>
        <sz val="10"/>
        <rFont val="Arial Narrow"/>
        <family val="2"/>
        <charset val="238"/>
      </rPr>
      <t xml:space="preserve">Žbukanje unutrašnjih zidova i stropova </t>
    </r>
    <r>
      <rPr>
        <sz val="10"/>
        <rFont val="Arial Narrow"/>
        <family val="2"/>
        <charset val="238"/>
      </rPr>
      <t>vapnenim žbukama u dva sloja.</t>
    </r>
  </si>
  <si>
    <r>
      <rPr>
        <b/>
        <sz val="10"/>
        <rFont val="Arial Narrow"/>
        <family val="2"/>
        <charset val="238"/>
      </rPr>
      <t>Žbukanje pročelja</t>
    </r>
    <r>
      <rPr>
        <sz val="10"/>
        <rFont val="Arial Narrow"/>
        <family val="2"/>
        <charset val="238"/>
      </rPr>
      <t xml:space="preserve"> vapnenim žbukama.</t>
    </r>
  </si>
  <si>
    <r>
      <t xml:space="preserve">Izrada novog lijevanog poda na bazi cementa - </t>
    </r>
    <r>
      <rPr>
        <b/>
        <sz val="10"/>
        <rFont val="Arial Narrow"/>
        <family val="2"/>
        <charset val="238"/>
      </rPr>
      <t>epocon poda</t>
    </r>
    <r>
      <rPr>
        <sz val="10"/>
        <rFont val="Arial Narrow"/>
        <family val="2"/>
        <charset val="238"/>
      </rPr>
      <t>.</t>
    </r>
  </si>
  <si>
    <r>
      <rPr>
        <sz val="10"/>
        <rFont val="Arial Narrow"/>
        <family val="2"/>
        <charset val="238"/>
      </rPr>
      <t xml:space="preserve">Izrada i ugradnja </t>
    </r>
    <r>
      <rPr>
        <b/>
        <sz val="10"/>
        <rFont val="Arial Narrow"/>
        <family val="2"/>
        <charset val="238"/>
      </rPr>
      <t xml:space="preserve">izravnavajuće vodonepropusne cementne žbuke na podrumskim zidovima. </t>
    </r>
    <r>
      <rPr>
        <sz val="10"/>
        <rFont val="Arial Narrow"/>
        <family val="2"/>
        <charset val="238"/>
      </rPr>
      <t>Obračun po m2.</t>
    </r>
  </si>
  <si>
    <r>
      <t xml:space="preserve">Dobava i ugradnja </t>
    </r>
    <r>
      <rPr>
        <b/>
        <sz val="10"/>
        <rFont val="Arial Narrow"/>
        <family val="2"/>
        <charset val="238"/>
      </rPr>
      <t>unutrašnjih jednokrilnih punih drvenih vrata</t>
    </r>
    <r>
      <rPr>
        <sz val="10"/>
        <rFont val="Arial Narrow"/>
        <family val="2"/>
        <charset val="238"/>
      </rPr>
      <t xml:space="preserve"> sa pripadajućim štokom sa skrivenim okovom, dimenzije 90x200 cm, završno bojana u sivu RAL 7035.</t>
    </r>
  </si>
  <si>
    <r>
      <t xml:space="preserve">Dobava i ugradnja </t>
    </r>
    <r>
      <rPr>
        <b/>
        <sz val="10"/>
        <rFont val="Arial Narrow"/>
        <family val="2"/>
        <charset val="238"/>
      </rPr>
      <t>unutrašnjih jednokrilnih punih drvenih vrata</t>
    </r>
    <r>
      <rPr>
        <sz val="10"/>
        <rFont val="Arial Narrow"/>
        <family val="2"/>
        <charset val="238"/>
      </rPr>
      <t xml:space="preserve"> sa pripadajućim štokom sa skrivenim okovom, dimenzije 90x200 cm, završno bojana u sivu RAL 7035. Vrata imaju mogućnost otvaranja za 180 stupnjeva  </t>
    </r>
  </si>
  <si>
    <r>
      <t xml:space="preserve">Dobava i ugradnja </t>
    </r>
    <r>
      <rPr>
        <b/>
        <sz val="10"/>
        <rFont val="Arial Narrow"/>
        <family val="2"/>
        <charset val="238"/>
      </rPr>
      <t>unutrašnjih jednokrilnih punih drvenih invalidskih vrata</t>
    </r>
    <r>
      <rPr>
        <sz val="10"/>
        <rFont val="Arial Narrow"/>
        <family val="2"/>
        <charset val="238"/>
      </rPr>
      <t xml:space="preserve"> sa pripadajućim štokom sa skrivenim okovom, dimenzije 90x200 cm, završno bojana u sivu RAL 7035.</t>
    </r>
  </si>
  <si>
    <r>
      <t xml:space="preserve">Dobava i ugradnja </t>
    </r>
    <r>
      <rPr>
        <b/>
        <sz val="10"/>
        <rFont val="Arial Narrow"/>
        <family val="2"/>
        <charset val="238"/>
      </rPr>
      <t>unutrašnjih jednokrilnih punih drvenih vrata</t>
    </r>
    <r>
      <rPr>
        <sz val="10"/>
        <rFont val="Arial Narrow"/>
        <family val="2"/>
        <charset val="238"/>
      </rPr>
      <t xml:space="preserve"> sa pripadajućim štokom sa skrivenim okovom, dimenzije 60x200 cm, završno bojana u sivu RAL 7035.</t>
    </r>
  </si>
  <si>
    <r>
      <t xml:space="preserve">Dobava i ugradnja </t>
    </r>
    <r>
      <rPr>
        <b/>
        <sz val="10"/>
        <rFont val="Arial Narrow"/>
        <family val="2"/>
        <charset val="238"/>
      </rPr>
      <t>unutrašnjih jednokrilnih punih drvenih vrata</t>
    </r>
    <r>
      <rPr>
        <sz val="10"/>
        <rFont val="Arial Narrow"/>
        <family val="2"/>
        <charset val="238"/>
      </rPr>
      <t xml:space="preserve"> sa pripadajućim štokom sa skrivenim okovom, dimenzije 90x215 cm, završno bojana u sivu RAL 7035.</t>
    </r>
  </si>
  <si>
    <r>
      <t xml:space="preserve">Dobava i ugradnja </t>
    </r>
    <r>
      <rPr>
        <b/>
        <sz val="10"/>
        <rFont val="Arial Narrow"/>
        <family val="2"/>
        <charset val="238"/>
      </rPr>
      <t>unutrašnjih jednokrilnih punih drvenih vrata</t>
    </r>
    <r>
      <rPr>
        <sz val="10"/>
        <rFont val="Arial Narrow"/>
        <family val="2"/>
        <charset val="238"/>
      </rPr>
      <t xml:space="preserve"> sa pripadajućim štokom sa skrivenim okovom, dimenzije 85x210 cm, završno bojana u sivu RAL 7035.</t>
    </r>
  </si>
  <si>
    <r>
      <t xml:space="preserve">Dobava i ugradnja </t>
    </r>
    <r>
      <rPr>
        <b/>
        <sz val="10"/>
        <rFont val="Arial Narrow"/>
        <family val="2"/>
        <charset val="238"/>
      </rPr>
      <t>unutrašnjih dvokrilnih punih drvenih vrata s ostakljenjem</t>
    </r>
    <r>
      <rPr>
        <sz val="10"/>
        <rFont val="Arial Narrow"/>
        <family val="2"/>
        <charset val="238"/>
      </rPr>
      <t>, sa pripadajućim štokom i okovom, dimenzije 140x215 cm, završno bojana u sivu RAL 7035.</t>
    </r>
  </si>
  <si>
    <r>
      <t xml:space="preserve">Dobava i ugradnja </t>
    </r>
    <r>
      <rPr>
        <b/>
        <sz val="10"/>
        <rFont val="Arial Narrow"/>
        <family val="2"/>
        <charset val="238"/>
      </rPr>
      <t>unutrašnjih dvokrilnih punih drvenih vrata s ostakljenjem</t>
    </r>
    <r>
      <rPr>
        <sz val="10"/>
        <rFont val="Arial Narrow"/>
        <family val="2"/>
        <charset val="238"/>
      </rPr>
      <t>, sa pripadajućim štokom i okovom, dimenzije 150x215 cm, završno bojana u sivu RAL 7035.</t>
    </r>
  </si>
  <si>
    <r>
      <t xml:space="preserve">Dobava i ugradnja </t>
    </r>
    <r>
      <rPr>
        <b/>
        <sz val="10"/>
        <rFont val="Arial Narrow"/>
        <family val="2"/>
        <charset val="238"/>
      </rPr>
      <t>„ograde“ bukobrana</t>
    </r>
    <r>
      <rPr>
        <sz val="10"/>
        <rFont val="Arial Narrow"/>
        <family val="2"/>
        <charset val="238"/>
      </rPr>
      <t xml:space="preserve"> od alu profila oko klima uređaja na krovu, tlocrtne dimenzije 1,5 x 3,5 metara visine 2,0 metara. Obračun po komadu.</t>
    </r>
  </si>
  <si>
    <r>
      <t xml:space="preserve">Dobava i montaža </t>
    </r>
    <r>
      <rPr>
        <b/>
        <sz val="10"/>
        <rFont val="Arial Narrow"/>
        <family val="2"/>
        <charset val="238"/>
      </rPr>
      <t>vanjskih ljestvi s leđobranom</t>
    </r>
    <r>
      <rPr>
        <sz val="10"/>
        <rFont val="Arial Narrow"/>
        <family val="2"/>
        <charset val="238"/>
      </rPr>
      <t xml:space="preserve"> za penjanje na krov.</t>
    </r>
  </si>
  <si>
    <r>
      <t xml:space="preserve">Dobava i montaža </t>
    </r>
    <r>
      <rPr>
        <b/>
        <sz val="10"/>
        <rFont val="Arial Narrow"/>
        <family val="2"/>
        <charset val="238"/>
      </rPr>
      <t>vanjske ograde</t>
    </r>
    <r>
      <rPr>
        <sz val="10"/>
        <rFont val="Arial Narrow"/>
        <family val="2"/>
        <charset val="238"/>
      </rPr>
      <t xml:space="preserve"> ravnih prohodnih krovova.</t>
    </r>
  </si>
  <si>
    <r>
      <t xml:space="preserve">Dobava i ugradnja </t>
    </r>
    <r>
      <rPr>
        <b/>
        <sz val="10"/>
        <rFont val="Arial Narrow"/>
        <family val="2"/>
        <charset val="238"/>
      </rPr>
      <t xml:space="preserve">dvokrilnih zaokretnih vrata  </t>
    </r>
    <r>
      <rPr>
        <sz val="10"/>
        <rFont val="Arial Narrow"/>
        <family val="2"/>
        <charset val="238"/>
      </rPr>
      <t>dimenzije 150x215 cm, sa pripadajućim štokom i okovom, završno bojana u antracit boju RAL 7016.</t>
    </r>
  </si>
  <si>
    <r>
      <t xml:space="preserve">Dobava i ugradnja </t>
    </r>
    <r>
      <rPr>
        <b/>
        <sz val="10"/>
        <rFont val="Arial Narrow"/>
        <family val="2"/>
        <charset val="238"/>
      </rPr>
      <t xml:space="preserve">dvokrilnih zaokretnih vrata  </t>
    </r>
    <r>
      <rPr>
        <sz val="10"/>
        <rFont val="Arial Narrow"/>
        <family val="2"/>
        <charset val="238"/>
      </rPr>
      <t>dimenzije 150x210+62 cm, sa pripadajućim nadsvjetlom, štokom i okovom, završno bojana u antracit boju RAL 7016.</t>
    </r>
  </si>
  <si>
    <r>
      <t xml:space="preserve">Ličenje žbukanih pročelja </t>
    </r>
    <r>
      <rPr>
        <b/>
        <sz val="10"/>
        <rFont val="Arial Narrow"/>
        <family val="2"/>
        <charset val="238"/>
      </rPr>
      <t>silikatnim, paropropusnim bojama</t>
    </r>
    <r>
      <rPr>
        <sz val="10"/>
        <rFont val="Arial Narrow"/>
        <family val="2"/>
        <charset val="238"/>
      </rPr>
      <t>. Obračun po m2.</t>
    </r>
  </si>
  <si>
    <r>
      <t xml:space="preserve">Ličenje </t>
    </r>
    <r>
      <rPr>
        <b/>
        <sz val="10"/>
        <rFont val="Arial Narrow"/>
        <family val="2"/>
        <charset val="238"/>
      </rPr>
      <t xml:space="preserve">žbukanih zidova i stropova interijera </t>
    </r>
    <r>
      <rPr>
        <sz val="10"/>
        <rFont val="Arial Narrow"/>
        <family val="2"/>
        <charset val="238"/>
      </rPr>
      <t>poludisperzivnim bojama. Obračun po m2.</t>
    </r>
  </si>
  <si>
    <r>
      <t xml:space="preserve">Bojanje </t>
    </r>
    <r>
      <rPr>
        <b/>
        <sz val="10"/>
        <rFont val="Arial Narrow"/>
        <family val="2"/>
        <charset val="238"/>
      </rPr>
      <t>gipskartonskih pregrada</t>
    </r>
    <r>
      <rPr>
        <sz val="10"/>
        <rFont val="Arial Narrow"/>
        <family val="2"/>
        <charset val="238"/>
      </rPr>
      <t xml:space="preserve"> u interijeru poludisperzivnim bojama. Obračun po m2.</t>
    </r>
  </si>
  <si>
    <r>
      <t xml:space="preserve">Bojanje </t>
    </r>
    <r>
      <rPr>
        <b/>
        <sz val="10"/>
        <rFont val="Arial Narrow"/>
        <family val="2"/>
        <charset val="238"/>
      </rPr>
      <t>gipskartonskih stropova</t>
    </r>
    <r>
      <rPr>
        <sz val="10"/>
        <rFont val="Arial Narrow"/>
        <family val="2"/>
        <charset val="238"/>
      </rPr>
      <t xml:space="preserve"> u interijeru poludisperzivnim bojama. Obračun po m2.</t>
    </r>
  </si>
  <si>
    <r>
      <rPr>
        <sz val="10"/>
        <rFont val="Arial Narrow"/>
        <family val="2"/>
        <charset val="238"/>
      </rPr>
      <t xml:space="preserve">Dobava, doprema i postavljanje </t>
    </r>
    <r>
      <rPr>
        <b/>
        <sz val="10"/>
        <rFont val="Arial Narrow"/>
        <family val="2"/>
        <charset val="238"/>
      </rPr>
      <t>prijenosnih ručnih vatrogasnih aparata</t>
    </r>
    <r>
      <rPr>
        <sz val="10"/>
        <rFont val="Arial Narrow"/>
        <family val="2"/>
        <charset val="238"/>
      </rPr>
      <t xml:space="preserve"> za početno gašenje požara suhim prahom ili plinom. Postavljanje prema rasporedu u projektu. Uključena sva potrebna ispitivanja i označavanja. Obračun po kom.</t>
    </r>
  </si>
  <si>
    <r>
      <t>Dobava, doprema i postavljanje</t>
    </r>
    <r>
      <rPr>
        <b/>
        <sz val="10"/>
        <rFont val="Arial Narrow"/>
        <family val="2"/>
        <charset val="238"/>
      </rPr>
      <t xml:space="preserve"> oznaka pristupačnosti i</t>
    </r>
    <r>
      <rPr>
        <sz val="10"/>
        <rFont val="Arial Narrow"/>
        <family val="2"/>
        <charset val="238"/>
      </rPr>
      <t xml:space="preserve"> </t>
    </r>
    <r>
      <rPr>
        <b/>
        <sz val="10"/>
        <rFont val="Arial Narrow"/>
        <family val="2"/>
        <charset val="238"/>
      </rPr>
      <t>orijentacijskog plana za kretanje</t>
    </r>
    <r>
      <rPr>
        <sz val="10"/>
        <rFont val="Arial Narrow"/>
        <family val="2"/>
        <charset val="238"/>
      </rPr>
      <t xml:space="preserve"> u građevini. Postavljanje sukladno Pravilniku i projektu. Obračun po komadu kompletno izvršenih radova.</t>
    </r>
  </si>
  <si>
    <r>
      <t xml:space="preserve">Dobava, doprema i postavljanje </t>
    </r>
    <r>
      <rPr>
        <b/>
        <sz val="10"/>
        <rFont val="Arial Narrow"/>
        <family val="2"/>
        <charset val="238"/>
      </rPr>
      <t>evakuacijskog stolca</t>
    </r>
    <r>
      <rPr>
        <sz val="10"/>
        <rFont val="Arial Narrow"/>
        <family val="2"/>
        <charset val="238"/>
      </rPr>
      <t xml:space="preserve"> u građevini. Obračun po kom.</t>
    </r>
  </si>
  <si>
    <r>
      <t xml:space="preserve">Dobava i ugradnja </t>
    </r>
    <r>
      <rPr>
        <b/>
        <sz val="10"/>
        <rFont val="Arial Narrow"/>
        <family val="2"/>
        <charset val="238"/>
      </rPr>
      <t>protupožarnih dvokrilnih vrata</t>
    </r>
    <r>
      <rPr>
        <sz val="10"/>
        <rFont val="Arial Narrow"/>
        <family val="2"/>
        <charset val="238"/>
      </rPr>
      <t xml:space="preserve">  dimenzije 150x225 cm, sa pripadajućim štokom i okovom, završno bojana u antracit boju RAL 7016. Protupožarni razred klase </t>
    </r>
    <r>
      <rPr>
        <b/>
        <sz val="10"/>
        <rFont val="Arial Narrow"/>
        <family val="2"/>
        <charset val="238"/>
      </rPr>
      <t>EI230-C.</t>
    </r>
  </si>
  <si>
    <r>
      <t xml:space="preserve">Dobava i ugradnja </t>
    </r>
    <r>
      <rPr>
        <b/>
        <sz val="10"/>
        <rFont val="Arial Narrow"/>
        <family val="2"/>
        <charset val="238"/>
      </rPr>
      <t>protupožarnih vrata</t>
    </r>
    <r>
      <rPr>
        <sz val="10"/>
        <rFont val="Arial Narrow"/>
        <family val="2"/>
        <charset val="238"/>
      </rPr>
      <t xml:space="preserve"> sa pripadajućim štokom i okovom,završno bojana u antracit boju RAL 7016. Protupožarni razred klase </t>
    </r>
    <r>
      <rPr>
        <b/>
        <sz val="10"/>
        <rFont val="Arial Narrow"/>
        <family val="2"/>
        <charset val="238"/>
      </rPr>
      <t>EI230-C.</t>
    </r>
  </si>
  <si>
    <r>
      <t xml:space="preserve">Dobava i ugradnja </t>
    </r>
    <r>
      <rPr>
        <b/>
        <sz val="10"/>
        <rFont val="Arial Narrow"/>
        <family val="2"/>
        <charset val="238"/>
      </rPr>
      <t xml:space="preserve">protupožarnih vrata (R) </t>
    </r>
    <r>
      <rPr>
        <sz val="10"/>
        <rFont val="Arial Narrow"/>
        <family val="2"/>
        <charset val="238"/>
      </rPr>
      <t xml:space="preserve"> dimenzija 65x200 cm, sa pripadajućim štokom i okovom, završno bojana u antracit boju RAL 7016. Protupožarni razred klase </t>
    </r>
    <r>
      <rPr>
        <b/>
        <sz val="10"/>
        <rFont val="Arial Narrow"/>
        <family val="2"/>
        <charset val="238"/>
      </rPr>
      <t>EI230-C-Sm.</t>
    </r>
    <r>
      <rPr>
        <sz val="10"/>
        <rFont val="Arial Narrow"/>
        <family val="2"/>
        <charset val="238"/>
      </rPr>
      <t xml:space="preserve">
</t>
    </r>
    <r>
      <rPr>
        <b/>
        <sz val="10"/>
        <rFont val="Arial Narrow"/>
        <family val="2"/>
      </rPr>
      <t/>
    </r>
  </si>
  <si>
    <r>
      <t xml:space="preserve">Dobava i ugradnja </t>
    </r>
    <r>
      <rPr>
        <b/>
        <sz val="10"/>
        <rFont val="Arial Narrow"/>
        <family val="2"/>
        <charset val="238"/>
      </rPr>
      <t>protupožarnih vrata</t>
    </r>
    <r>
      <rPr>
        <sz val="10"/>
        <rFont val="Arial Narrow"/>
        <family val="2"/>
        <charset val="238"/>
      </rPr>
      <t xml:space="preserve"> </t>
    </r>
    <r>
      <rPr>
        <b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 xml:space="preserve">dimenzije 65/200 cm, sa pripadajućim štokom i okovom, završno bojana u antracit boju RAL 7016. Protupožarni razred klase </t>
    </r>
    <r>
      <rPr>
        <b/>
        <sz val="10"/>
        <rFont val="Arial Narrow"/>
        <family val="2"/>
        <charset val="238"/>
      </rPr>
      <t>EI230-C-Sm.</t>
    </r>
  </si>
  <si>
    <r>
      <t xml:space="preserve">Dobava i ugradnja </t>
    </r>
    <r>
      <rPr>
        <b/>
        <sz val="10"/>
        <rFont val="Arial Narrow"/>
        <family val="2"/>
        <charset val="238"/>
      </rPr>
      <t>protupožarnih jednokrilnih vrata sa pripadajućim štokom i okovom</t>
    </r>
    <r>
      <rPr>
        <sz val="10"/>
        <rFont val="Arial Narrow"/>
        <family val="2"/>
        <charset val="238"/>
      </rPr>
      <t xml:space="preserve">,završno bojana u antracit boju RAL 7016. 
Protupožarni razred klase </t>
    </r>
    <r>
      <rPr>
        <b/>
        <sz val="10"/>
        <rFont val="Arial Narrow"/>
        <family val="2"/>
        <charset val="238"/>
      </rPr>
      <t>EI260-C-Sm.</t>
    </r>
  </si>
  <si>
    <r>
      <t xml:space="preserve">Dobava i ugradnja </t>
    </r>
    <r>
      <rPr>
        <b/>
        <sz val="10"/>
        <rFont val="Arial Narrow"/>
        <family val="2"/>
        <charset val="238"/>
      </rPr>
      <t xml:space="preserve">protupožarnih jednokrilnih vrata </t>
    </r>
    <r>
      <rPr>
        <sz val="10"/>
        <rFont val="Arial Narrow"/>
        <family val="2"/>
        <charset val="238"/>
      </rPr>
      <t xml:space="preserve"> dimenzije 90/200 cm,sa pripadajućim štokom i okovom,završno bojana u antracit boju RAL 7016. Vrata imaju mogućnost otvaranja za 180 stupnjeva . 
Protupožarni razred klase </t>
    </r>
    <r>
      <rPr>
        <b/>
        <sz val="10"/>
        <rFont val="Arial Narrow"/>
        <family val="2"/>
        <charset val="238"/>
      </rPr>
      <t>EI260-C-Sm.</t>
    </r>
  </si>
  <si>
    <t xml:space="preserve">aparat za gašenje plinom(CO2-5) - 5 JG </t>
  </si>
  <si>
    <r>
      <t xml:space="preserve">Izrada podgleda stropova od gipskartonskih ploča u dva sloja </t>
    </r>
    <r>
      <rPr>
        <b/>
        <sz val="10"/>
        <rFont val="Arial Narrow"/>
        <family val="2"/>
        <charset val="238"/>
      </rPr>
      <t xml:space="preserve">2x1,25 cm </t>
    </r>
    <r>
      <rPr>
        <sz val="10"/>
        <rFont val="Arial Narrow"/>
        <family val="2"/>
        <charset val="238"/>
      </rPr>
      <t>.</t>
    </r>
  </si>
  <si>
    <t>UKUPNO: PRIPREMNI I ZAVRŠNI RADOVI</t>
  </si>
  <si>
    <t>REKAPITULACIJA GRAĐEVINSKO-OBRTNIČKIH RADOVA:</t>
  </si>
  <si>
    <t>A.  GRAĐEVINSKO-OBRTNIČKI RADOVI</t>
  </si>
  <si>
    <r>
      <t xml:space="preserve">Napomena:
U sveukupnoj rekapitulaciji grupe radova Faze 3. projekta obnove koja se odnosi na OSTATAK RADOVA ZA CJELOVITU OBNOVU označene su </t>
    </r>
    <r>
      <rPr>
        <b/>
        <sz val="10"/>
        <rFont val="Arial Narrow"/>
        <family val="2"/>
        <charset val="238"/>
      </rPr>
      <t>crnom,</t>
    </r>
    <r>
      <rPr>
        <b/>
        <sz val="10"/>
        <color rgb="FFFF0000"/>
        <rFont val="Arial Narrow"/>
        <family val="2"/>
        <charset val="238"/>
      </rPr>
      <t xml:space="preserve"> dok su grupe radova Faze 1. i 2. projekta obnove koje se odnose na konstrukcijsku i energetsku obnovu označene </t>
    </r>
    <r>
      <rPr>
        <b/>
        <sz val="10"/>
        <color theme="0" tint="-0.499984740745262"/>
        <rFont val="Arial Narrow"/>
        <family val="2"/>
        <charset val="238"/>
      </rPr>
      <t>sivom</t>
    </r>
    <r>
      <rPr>
        <b/>
        <sz val="10"/>
        <color rgb="FFFF0000"/>
        <rFont val="Arial Narrow"/>
        <family val="2"/>
        <charset val="238"/>
      </rPr>
      <t xml:space="preserve"> bojom.
Troškovničkim stavkama unutar ovog troškovnika prikazani su samo radovi čija je izvedba predviđena unutar Faze 3. projekta obnove.</t>
    </r>
  </si>
  <si>
    <r>
      <t xml:space="preserve">Cjelovita obnova zgrade na adresi Gundulićeva 24/1, Zagreb </t>
    </r>
    <r>
      <rPr>
        <b/>
        <sz val="10"/>
        <color rgb="FFFF0000"/>
        <rFont val="Arial Narrow"/>
        <family val="2"/>
        <charset val="238"/>
      </rPr>
      <t xml:space="preserve">- DIO: CJELOVITA OBNOVA - OSTATAK     </t>
    </r>
    <r>
      <rPr>
        <sz val="10"/>
        <color theme="0" tint="-0.499984740745262"/>
        <rFont val="Arial Narrow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</t>
    </r>
  </si>
  <si>
    <r>
      <t>Cjelovita obnova zgrade na adresi Gundulićeva 24/1, Zagreb</t>
    </r>
    <r>
      <rPr>
        <b/>
        <sz val="10"/>
        <color rgb="FFFF0000"/>
        <rFont val="Arial Narrow"/>
        <family val="2"/>
        <charset val="238"/>
      </rPr>
      <t xml:space="preserve"> - DIO: CJELOVITA OBNOVA - OSTATAK                                                                                                                                                                                                 </t>
    </r>
  </si>
  <si>
    <r>
      <t>Cjelovita obnova zgrade na adresi Gundulićeva 24/1, Zagreb</t>
    </r>
    <r>
      <rPr>
        <b/>
        <sz val="10"/>
        <color rgb="FFFF0000"/>
        <rFont val="Arial Narrow"/>
        <family val="2"/>
        <charset val="238"/>
      </rPr>
      <t xml:space="preserve"> - DIO: CJELOVITA OBNOVA - OSTATAK        </t>
    </r>
    <r>
      <rPr>
        <sz val="10"/>
        <color theme="0" tint="-0.499984740745262"/>
        <rFont val="Arial Narrow"/>
        <family val="2"/>
        <charset val="238"/>
      </rPr>
      <t xml:space="preserve">                        </t>
    </r>
  </si>
  <si>
    <r>
      <t>Cjelovita obnova zgrade na adresi Gundulićeva 24/1, Zagreb</t>
    </r>
    <r>
      <rPr>
        <b/>
        <sz val="10"/>
        <color rgb="FFFF0000"/>
        <rFont val="Arial Narrow"/>
        <family val="2"/>
        <charset val="238"/>
      </rPr>
      <t xml:space="preserve"> - DIO: CJELOVITA OBNOVA - OSTATAK       </t>
    </r>
    <r>
      <rPr>
        <sz val="10"/>
        <color theme="0" tint="-0.499984740745262"/>
        <rFont val="Arial Narrow"/>
        <family val="2"/>
        <charset val="238"/>
      </rPr>
      <t xml:space="preserve">                         </t>
    </r>
  </si>
  <si>
    <r>
      <t>Cjelovita obnova zgrade na adresi Gundulićeva 24/1, Zagreb</t>
    </r>
    <r>
      <rPr>
        <b/>
        <sz val="10"/>
        <color rgb="FFFF0000"/>
        <rFont val="Arial Narrow"/>
        <family val="2"/>
        <charset val="238"/>
      </rPr>
      <t xml:space="preserve"> - DIO: CJELOVITA OBNOVA - OSTATAK                     </t>
    </r>
    <r>
      <rPr>
        <sz val="10"/>
        <color theme="0" tint="-0.499984740745262"/>
        <rFont val="Arial Narrow"/>
        <family val="2"/>
        <charset val="238"/>
      </rPr>
      <t xml:space="preserve">                                                                                    </t>
    </r>
  </si>
  <si>
    <r>
      <t>Cjelovita obnova zgrade na adresi Gundulićeva 24/1, Zagreb</t>
    </r>
    <r>
      <rPr>
        <b/>
        <sz val="10"/>
        <color rgb="FFFF0000"/>
        <rFont val="Arial Narrow"/>
        <family val="2"/>
        <charset val="238"/>
      </rPr>
      <t xml:space="preserve"> - DIO: CJELOVITA OBNOVA - OSTATAK    </t>
    </r>
  </si>
  <si>
    <r>
      <t xml:space="preserve">Cjelovita obnova zgrade na adresi Gundulićeva 24/1, Zagreb </t>
    </r>
    <r>
      <rPr>
        <b/>
        <sz val="10"/>
        <color rgb="FFFF0000"/>
        <rFont val="Arial Narrow"/>
        <family val="2"/>
        <charset val="238"/>
      </rPr>
      <t xml:space="preserve">- DIO: CJELOVITA OBNOVA - OSTATAK    </t>
    </r>
  </si>
  <si>
    <r>
      <t>Cjelovita obnova zgrade na adresi Gundulićeva 24/1, Zagreb</t>
    </r>
    <r>
      <rPr>
        <b/>
        <sz val="10"/>
        <color rgb="FFFF0000"/>
        <rFont val="Arial Narrow"/>
        <family val="2"/>
        <charset val="238"/>
      </rPr>
      <t xml:space="preserve"> - DIO: CJELOVITA OBNOVA - OSTATAK  </t>
    </r>
    <r>
      <rPr>
        <sz val="10"/>
        <color theme="0" tint="-0.499984740745262"/>
        <rFont val="Arial Narrow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</t>
    </r>
  </si>
  <si>
    <r>
      <t>Cjelovita obnova zgrade na adresi Gundulićeva 24/1, Zagreb</t>
    </r>
    <r>
      <rPr>
        <b/>
        <sz val="10"/>
        <color rgb="FFFF0000"/>
        <rFont val="Arial Narrow"/>
        <family val="2"/>
        <charset val="238"/>
      </rPr>
      <t xml:space="preserve"> - DIO: CJELOVITA OBNOVA - OSTATAK   </t>
    </r>
  </si>
  <si>
    <r>
      <t xml:space="preserve">Cjelovita obnova zgrade na adresi Gundulićeva 24/1, Zagreb </t>
    </r>
    <r>
      <rPr>
        <b/>
        <sz val="10"/>
        <color rgb="FFFF0000"/>
        <rFont val="Arial Narrow"/>
        <family val="2"/>
        <charset val="238"/>
      </rPr>
      <t xml:space="preserve">- DIO: CJELOVITA OBNOVA - OSTATAK  </t>
    </r>
    <r>
      <rPr>
        <sz val="10"/>
        <color theme="0" tint="-0.499984740745262"/>
        <rFont val="Arial Narrow"/>
        <family val="2"/>
        <charset val="238"/>
      </rPr>
      <t xml:space="preserve"> </t>
    </r>
  </si>
  <si>
    <t>TROŠKOVNIK</t>
  </si>
  <si>
    <t>DIO 3. - DIO PROJEKTA OBNOVE 
KOJI SE ODNOSI NA OSTATAK CJELOVITE OBNOVE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</si>
</sst>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k_n_-;\-* #,##0.00\ _k_n_-;_-* &quot;-&quot;??\ _k_n_-;_-@_-"/>
    <numFmt numFmtId="165" formatCode="0.0"/>
    <numFmt numFmtId="166" formatCode="#,##0.00\ &quot;kn&quot;"/>
    <numFmt numFmtId="167" formatCode="#&quot;.&quot;"/>
    <numFmt numFmtId="168" formatCode="#,##0.00_ ;\-#,##0.00\ "/>
    <numFmt numFmtId="169" formatCode="#,##0.00;#,##0.00;&quot;&quot;"/>
    <numFmt numFmtId="170" formatCode="#,##0\ _k_n"/>
  </numFmts>
  <fonts count="85">
    <font>
      <sz val="10"/>
      <name val="Arial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9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indexed="12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name val="Arial"/>
      <family val="2"/>
      <charset val="238"/>
    </font>
    <font>
      <sz val="10"/>
      <color theme="0" tint="-0.499984740745262"/>
      <name val="Arial Narrow"/>
      <family val="2"/>
      <charset val="238"/>
    </font>
    <font>
      <b/>
      <sz val="10"/>
      <color theme="0" tint="-0.499984740745262"/>
      <name val="Arial Narrow"/>
      <family val="2"/>
      <charset val="238"/>
    </font>
    <font>
      <b/>
      <sz val="10"/>
      <name val="Arial"/>
      <family val="2"/>
      <charset val="238"/>
    </font>
    <font>
      <sz val="8"/>
      <name val="Arial Narrow"/>
      <family val="2"/>
      <charset val="238"/>
    </font>
    <font>
      <sz val="11"/>
      <color theme="0" tint="-0.499984740745262"/>
      <name val="Arial Narrow"/>
      <family val="2"/>
      <charset val="238"/>
    </font>
    <font>
      <b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b/>
      <sz val="12"/>
      <name val="Arial"/>
      <family val="2"/>
      <charset val="238"/>
    </font>
    <font>
      <b/>
      <sz val="10"/>
      <name val="Arial Narrow"/>
      <family val="2"/>
    </font>
    <font>
      <sz val="10"/>
      <name val="Helv"/>
    </font>
    <font>
      <sz val="10"/>
      <name val="Arial CE"/>
      <charset val="238"/>
    </font>
    <font>
      <b/>
      <sz val="14"/>
      <name val="Arial Narrow"/>
      <family val="2"/>
      <charset val="238"/>
    </font>
    <font>
      <b/>
      <sz val="14"/>
      <name val="Arial"/>
      <family val="2"/>
      <charset val="238"/>
    </font>
    <font>
      <i/>
      <sz val="1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1"/>
      <color rgb="FF9C0006"/>
      <name val="Arial"/>
      <family val="2"/>
      <charset val="238"/>
    </font>
    <font>
      <b/>
      <u/>
      <sz val="10"/>
      <name val="Arial Narrow"/>
      <family val="2"/>
      <charset val="238"/>
    </font>
    <font>
      <i/>
      <u/>
      <sz val="10"/>
      <name val="Arial Narrow"/>
      <family val="2"/>
      <charset val="238"/>
    </font>
    <font>
      <sz val="10"/>
      <name val="Arial Narrow"/>
      <family val="2"/>
    </font>
    <font>
      <b/>
      <sz val="14"/>
      <color rgb="FFFF0000"/>
      <name val="Arial Narrow"/>
      <family val="2"/>
      <charset val="238"/>
    </font>
    <font>
      <b/>
      <sz val="14"/>
      <color rgb="FFFF0000"/>
      <name val="Arial"/>
      <family val="2"/>
      <charset val="238"/>
    </font>
    <font>
      <sz val="10"/>
      <color theme="1"/>
      <name val="Arial Narrow"/>
      <family val="2"/>
    </font>
    <font>
      <sz val="10"/>
      <color rgb="FFFF0000"/>
      <name val="Arial Narrow"/>
      <family val="2"/>
    </font>
    <font>
      <b/>
      <u/>
      <sz val="10"/>
      <color theme="4"/>
      <name val="Arial Narrow"/>
      <family val="2"/>
    </font>
    <font>
      <b/>
      <u/>
      <sz val="10"/>
      <color theme="9"/>
      <name val="Arial Narrow"/>
      <family val="2"/>
    </font>
    <font>
      <b/>
      <u/>
      <sz val="10"/>
      <color theme="5"/>
      <name val="Arial Narrow"/>
      <family val="2"/>
    </font>
    <font>
      <sz val="10"/>
      <name val="Arial"/>
      <family val="2"/>
    </font>
    <font>
      <sz val="10"/>
      <name val="Helv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color theme="4"/>
      <name val="Arial Narrow"/>
      <family val="2"/>
    </font>
    <font>
      <b/>
      <sz val="10"/>
      <color theme="4"/>
      <name val="Arial Narrow"/>
      <family val="2"/>
      <charset val="238"/>
    </font>
    <font>
      <sz val="8"/>
      <name val="Arial Narrow"/>
      <family val="2"/>
    </font>
    <font>
      <b/>
      <sz val="10"/>
      <color theme="5"/>
      <name val="Arial Narrow"/>
      <family val="2"/>
      <charset val="238"/>
    </font>
    <font>
      <b/>
      <sz val="10"/>
      <color theme="9"/>
      <name val="Arial Narrow"/>
      <family val="2"/>
      <charset val="238"/>
    </font>
    <font>
      <sz val="10"/>
      <color theme="0" tint="-0.499984740745262"/>
      <name val="Arial Narrow"/>
      <family val="2"/>
    </font>
    <font>
      <b/>
      <sz val="10"/>
      <color theme="9"/>
      <name val="Arial Narrow"/>
      <family val="2"/>
    </font>
    <font>
      <b/>
      <sz val="10"/>
      <color theme="5"/>
      <name val="Arial Narrow"/>
      <family val="2"/>
    </font>
    <font>
      <sz val="10"/>
      <color theme="4"/>
      <name val="Arial Narrow"/>
      <family val="2"/>
      <charset val="238"/>
    </font>
    <font>
      <sz val="10"/>
      <color theme="9"/>
      <name val="Arial Narrow"/>
      <family val="2"/>
      <charset val="238"/>
    </font>
    <font>
      <sz val="10"/>
      <color theme="5"/>
      <name val="Arial Narrow"/>
      <family val="2"/>
      <charset val="238"/>
    </font>
    <font>
      <b/>
      <i/>
      <sz val="11"/>
      <name val="Arial Narrow"/>
      <family val="2"/>
    </font>
    <font>
      <b/>
      <sz val="13.5"/>
      <name val="Arial Narrow"/>
      <family val="2"/>
      <charset val="238"/>
    </font>
    <font>
      <b/>
      <i/>
      <sz val="13.5"/>
      <name val="Arial Narrow"/>
      <family val="2"/>
      <charset val="238"/>
    </font>
    <font>
      <b/>
      <sz val="13.5"/>
      <name val="Arial"/>
      <family val="2"/>
      <charset val="238"/>
    </font>
    <font>
      <sz val="10"/>
      <name val="Arial"/>
      <family val="2"/>
    </font>
    <font>
      <b/>
      <sz val="11"/>
      <name val="Arial Narrow"/>
      <family val="2"/>
      <charset val="238"/>
    </font>
    <font>
      <u/>
      <sz val="10"/>
      <color theme="5"/>
      <name val="Arial Narrow"/>
      <family val="2"/>
      <charset val="238"/>
    </font>
    <font>
      <u/>
      <sz val="10"/>
      <color theme="4"/>
      <name val="Arial Narrow"/>
      <family val="2"/>
      <charset val="238"/>
    </font>
    <font>
      <u/>
      <sz val="10"/>
      <color theme="9"/>
      <name val="Arial Narrow"/>
      <family val="2"/>
      <charset val="238"/>
    </font>
    <font>
      <sz val="10"/>
      <color theme="9"/>
      <name val="Arial Narrow"/>
      <family val="2"/>
    </font>
    <font>
      <sz val="10"/>
      <color theme="5"/>
      <name val="Arial Narrow"/>
      <family val="2"/>
    </font>
    <font>
      <u/>
      <sz val="10"/>
      <name val="Arial Narrow"/>
      <family val="2"/>
      <charset val="238"/>
    </font>
    <font>
      <b/>
      <sz val="10"/>
      <color theme="0" tint="-0.499984740745262"/>
      <name val="Arial Narrow"/>
      <family val="2"/>
    </font>
    <font>
      <b/>
      <u/>
      <sz val="10"/>
      <color theme="4"/>
      <name val="Arial Narrow"/>
      <family val="2"/>
      <charset val="238"/>
    </font>
    <font>
      <b/>
      <u/>
      <sz val="10"/>
      <color theme="9"/>
      <name val="Arial Narrow"/>
      <family val="2"/>
      <charset val="238"/>
    </font>
    <font>
      <b/>
      <u/>
      <sz val="10"/>
      <color theme="5"/>
      <name val="Arial Narrow"/>
      <family val="2"/>
      <charset val="238"/>
    </font>
    <font>
      <b/>
      <i/>
      <sz val="10"/>
      <name val="Arial Narrow"/>
      <family val="2"/>
      <charset val="238"/>
    </font>
    <font>
      <sz val="9"/>
      <name val="Arial Narrow"/>
      <family val="2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  <fill>
      <patternFill patternType="solid">
        <fgColor rgb="FFBFBFBF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rgb="FF000000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66">
    <xf numFmtId="0" fontId="0" fillId="0" borderId="0"/>
    <xf numFmtId="0" fontId="19" fillId="0" borderId="0"/>
    <xf numFmtId="0" fontId="20" fillId="0" borderId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0" fontId="19" fillId="0" borderId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0" fontId="26" fillId="5" borderId="0" applyNumberFormat="0" applyBorder="0" applyAlignment="0" applyProtection="0"/>
    <xf numFmtId="0" fontId="9" fillId="0" borderId="0"/>
    <xf numFmtId="0" fontId="9" fillId="0" borderId="0"/>
    <xf numFmtId="0" fontId="39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3" borderId="0" applyNumberFormat="0" applyBorder="0" applyAlignment="0" applyProtection="0"/>
    <xf numFmtId="0" fontId="39" fillId="16" borderId="0" applyNumberFormat="0" applyBorder="0" applyAlignment="0" applyProtection="0"/>
    <xf numFmtId="0" fontId="39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21" borderId="0" applyNumberFormat="0" applyBorder="0" applyAlignment="0" applyProtection="0"/>
    <xf numFmtId="0" fontId="40" fillId="22" borderId="0" applyNumberFormat="0" applyBorder="0" applyAlignment="0" applyProtection="0"/>
    <xf numFmtId="0" fontId="40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40" fillId="21" borderId="0" applyNumberFormat="0" applyBorder="0" applyAlignment="0" applyProtection="0"/>
    <xf numFmtId="0" fontId="40" fillId="22" borderId="0" applyNumberFormat="0" applyBorder="0" applyAlignment="0" applyProtection="0"/>
    <xf numFmtId="0" fontId="40" fillId="27" borderId="0" applyNumberFormat="0" applyBorder="0" applyAlignment="0" applyProtection="0"/>
    <xf numFmtId="0" fontId="41" fillId="11" borderId="0" applyNumberFormat="0" applyBorder="0" applyAlignment="0" applyProtection="0"/>
    <xf numFmtId="0" fontId="42" fillId="28" borderId="10" applyNumberFormat="0" applyAlignment="0" applyProtection="0"/>
    <xf numFmtId="0" fontId="43" fillId="29" borderId="11" applyNumberFormat="0" applyAlignment="0" applyProtection="0"/>
    <xf numFmtId="0" fontId="44" fillId="0" borderId="0" applyNumberFormat="0" applyFill="0" applyBorder="0" applyAlignment="0" applyProtection="0"/>
    <xf numFmtId="0" fontId="45" fillId="12" borderId="0" applyNumberFormat="0" applyBorder="0" applyAlignment="0" applyProtection="0"/>
    <xf numFmtId="0" fontId="46" fillId="0" borderId="12" applyNumberFormat="0" applyFill="0" applyAlignment="0" applyProtection="0"/>
    <xf numFmtId="0" fontId="47" fillId="0" borderId="13" applyNumberFormat="0" applyFill="0" applyAlignment="0" applyProtection="0"/>
    <xf numFmtId="0" fontId="48" fillId="0" borderId="14" applyNumberFormat="0" applyFill="0" applyAlignment="0" applyProtection="0"/>
    <xf numFmtId="0" fontId="48" fillId="0" borderId="0" applyNumberFormat="0" applyFill="0" applyBorder="0" applyAlignment="0" applyProtection="0"/>
    <xf numFmtId="0" fontId="49" fillId="15" borderId="10" applyNumberFormat="0" applyAlignment="0" applyProtection="0"/>
    <xf numFmtId="0" fontId="50" fillId="0" borderId="15" applyNumberFormat="0" applyFill="0" applyAlignment="0" applyProtection="0"/>
    <xf numFmtId="0" fontId="51" fillId="30" borderId="0" applyNumberFormat="0" applyBorder="0" applyAlignment="0" applyProtection="0"/>
    <xf numFmtId="0" fontId="37" fillId="31" borderId="16" applyNumberFormat="0" applyFont="0" applyAlignment="0" applyProtection="0"/>
    <xf numFmtId="0" fontId="52" fillId="28" borderId="17" applyNumberFormat="0" applyAlignment="0" applyProtection="0"/>
    <xf numFmtId="0" fontId="38" fillId="0" borderId="0"/>
    <xf numFmtId="0" fontId="53" fillId="0" borderId="0" applyNumberFormat="0" applyFill="0" applyBorder="0" applyAlignment="0" applyProtection="0"/>
    <xf numFmtId="0" fontId="54" fillId="0" borderId="18" applyNumberFormat="0" applyFill="0" applyAlignment="0" applyProtection="0"/>
    <xf numFmtId="0" fontId="55" fillId="0" borderId="0" applyNumberFormat="0" applyFill="0" applyBorder="0" applyAlignment="0" applyProtection="0"/>
    <xf numFmtId="164" fontId="71" fillId="0" borderId="0" applyFont="0" applyFill="0" applyBorder="0" applyAlignment="0" applyProtection="0"/>
    <xf numFmtId="0" fontId="9" fillId="0" borderId="0"/>
    <xf numFmtId="0" fontId="9" fillId="0" borderId="0" applyNumberFormat="0" applyFont="0" applyFill="0" applyAlignment="0" applyProtection="0"/>
    <xf numFmtId="0" fontId="37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9" fillId="0" borderId="0"/>
    <xf numFmtId="0" fontId="9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37" fillId="0" borderId="0"/>
    <xf numFmtId="0" fontId="9" fillId="0" borderId="0"/>
    <xf numFmtId="0" fontId="37" fillId="0" borderId="0"/>
  </cellStyleXfs>
  <cellXfs count="1302">
    <xf numFmtId="0" fontId="0" fillId="0" borderId="0" xfId="0"/>
    <xf numFmtId="0" fontId="2" fillId="0" borderId="0" xfId="0" applyFont="1" applyBorder="1"/>
    <xf numFmtId="4" fontId="1" fillId="0" borderId="0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2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right"/>
    </xf>
    <xf numFmtId="4" fontId="3" fillId="0" borderId="4" xfId="0" applyNumberFormat="1" applyFont="1" applyBorder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vertical="center"/>
    </xf>
    <xf numFmtId="0" fontId="5" fillId="0" borderId="0" xfId="0" applyFont="1" applyBorder="1"/>
    <xf numFmtId="0" fontId="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164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Border="1"/>
    <xf numFmtId="165" fontId="6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/>
    <xf numFmtId="0" fontId="6" fillId="2" borderId="0" xfId="0" applyFont="1" applyFill="1" applyBorder="1" applyAlignment="1">
      <alignment horizontal="right"/>
    </xf>
    <xf numFmtId="4" fontId="1" fillId="2" borderId="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 vertical="top"/>
    </xf>
    <xf numFmtId="0" fontId="7" fillId="0" borderId="0" xfId="0" applyFont="1" applyBorder="1"/>
    <xf numFmtId="4" fontId="1" fillId="0" borderId="7" xfId="0" applyNumberFormat="1" applyFont="1" applyBorder="1" applyAlignment="1">
      <alignment horizontal="right"/>
    </xf>
    <xf numFmtId="0" fontId="8" fillId="0" borderId="0" xfId="0" applyFont="1" applyBorder="1"/>
    <xf numFmtId="2" fontId="1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4" fontId="10" fillId="0" borderId="1" xfId="0" applyNumberFormat="1" applyFont="1" applyBorder="1" applyAlignment="1">
      <alignment horizontal="right"/>
    </xf>
    <xf numFmtId="0" fontId="10" fillId="0" borderId="0" xfId="0" applyFont="1" applyBorder="1" applyAlignment="1">
      <alignment vertical="top"/>
    </xf>
    <xf numFmtId="4" fontId="10" fillId="0" borderId="0" xfId="0" applyNumberFormat="1" applyFont="1" applyBorder="1" applyAlignment="1">
      <alignment horizontal="right"/>
    </xf>
    <xf numFmtId="1" fontId="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top"/>
    </xf>
    <xf numFmtId="1" fontId="1" fillId="0" borderId="0" xfId="0" applyNumberFormat="1" applyFont="1" applyBorder="1" applyAlignment="1">
      <alignment horizontal="center" vertical="top"/>
    </xf>
    <xf numFmtId="1" fontId="1" fillId="2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top"/>
    </xf>
    <xf numFmtId="1" fontId="3" fillId="0" borderId="3" xfId="0" applyNumberFormat="1" applyFont="1" applyBorder="1" applyAlignment="1">
      <alignment horizontal="center" vertical="top"/>
    </xf>
    <xf numFmtId="1" fontId="6" fillId="0" borderId="0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49" fontId="6" fillId="2" borderId="0" xfId="0" applyNumberFormat="1" applyFont="1" applyFill="1" applyBorder="1" applyAlignment="1">
      <alignment horizontal="center" vertical="center"/>
    </xf>
    <xf numFmtId="1" fontId="1" fillId="2" borderId="0" xfId="0" applyNumberFormat="1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" fontId="1" fillId="0" borderId="0" xfId="0" applyNumberFormat="1" applyFont="1" applyBorder="1" applyAlignment="1">
      <alignment horizontal="left" vertical="center"/>
    </xf>
    <xf numFmtId="1" fontId="6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right"/>
    </xf>
    <xf numFmtId="0" fontId="14" fillId="0" borderId="0" xfId="0" applyFont="1" applyBorder="1"/>
    <xf numFmtId="0" fontId="10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4" fontId="1" fillId="2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4" fontId="10" fillId="0" borderId="0" xfId="0" applyNumberFormat="1" applyFont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/>
    <xf numFmtId="2" fontId="1" fillId="2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left" vertical="center"/>
    </xf>
    <xf numFmtId="2" fontId="1" fillId="0" borderId="2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right" vertical="center"/>
    </xf>
    <xf numFmtId="0" fontId="6" fillId="0" borderId="7" xfId="0" applyFont="1" applyFill="1" applyBorder="1" applyAlignment="1">
      <alignment vertical="center" wrapText="1"/>
    </xf>
    <xf numFmtId="49" fontId="6" fillId="0" borderId="7" xfId="0" applyNumberFormat="1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1" fillId="0" borderId="2" xfId="0" applyFont="1" applyBorder="1"/>
    <xf numFmtId="0" fontId="1" fillId="0" borderId="7" xfId="0" applyFont="1" applyBorder="1"/>
    <xf numFmtId="0" fontId="1" fillId="2" borderId="0" xfId="0" applyFont="1" applyFill="1" applyBorder="1" applyAlignment="1">
      <alignment horizontal="right"/>
    </xf>
    <xf numFmtId="49" fontId="1" fillId="2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Border="1" applyAlignment="1">
      <alignment horizontal="right"/>
    </xf>
    <xf numFmtId="0" fontId="10" fillId="0" borderId="0" xfId="0" applyFont="1" applyBorder="1"/>
    <xf numFmtId="1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/>
    </xf>
    <xf numFmtId="4" fontId="1" fillId="0" borderId="0" xfId="0" applyNumberFormat="1" applyFont="1" applyBorder="1" applyAlignment="1">
      <alignment vertical="top"/>
    </xf>
    <xf numFmtId="1" fontId="1" fillId="0" borderId="3" xfId="0" applyNumberFormat="1" applyFont="1" applyBorder="1" applyAlignment="1">
      <alignment horizontal="center" vertical="top"/>
    </xf>
    <xf numFmtId="4" fontId="1" fillId="0" borderId="4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2" fontId="1" fillId="0" borderId="0" xfId="4" applyNumberFormat="1" applyFont="1" applyBorder="1" applyAlignment="1">
      <alignment horizontal="right"/>
    </xf>
    <xf numFmtId="4" fontId="1" fillId="0" borderId="0" xfId="4" applyNumberFormat="1" applyFont="1" applyBorder="1" applyAlignment="1">
      <alignment horizontal="right"/>
    </xf>
    <xf numFmtId="0" fontId="8" fillId="0" borderId="0" xfId="0" applyFont="1" applyBorder="1" applyAlignment="1">
      <alignment horizontal="center" vertical="top"/>
    </xf>
    <xf numFmtId="2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 vertical="top" wrapText="1"/>
    </xf>
    <xf numFmtId="2" fontId="1" fillId="0" borderId="0" xfId="2" applyNumberFormat="1" applyFont="1" applyFill="1" applyBorder="1" applyAlignment="1" applyProtection="1">
      <alignment horizontal="right" wrapText="1"/>
    </xf>
    <xf numFmtId="0" fontId="1" fillId="0" borderId="0" xfId="2" applyFont="1" applyFill="1" applyBorder="1" applyAlignment="1" applyProtection="1">
      <alignment horizontal="left" wrapText="1"/>
    </xf>
    <xf numFmtId="0" fontId="1" fillId="0" borderId="0" xfId="2" applyFont="1" applyFill="1" applyBorder="1" applyAlignment="1" applyProtection="1">
      <alignment horizontal="left" wrapText="1"/>
      <protection locked="0"/>
    </xf>
    <xf numFmtId="0" fontId="1" fillId="0" borderId="0" xfId="2" applyFont="1" applyBorder="1" applyAlignment="1" applyProtection="1">
      <alignment horizontal="left" wrapText="1"/>
    </xf>
    <xf numFmtId="0" fontId="1" fillId="0" borderId="0" xfId="2" applyFont="1" applyBorder="1" applyAlignment="1" applyProtection="1">
      <alignment horizontal="left" wrapText="1"/>
      <protection locked="0"/>
    </xf>
    <xf numFmtId="0" fontId="1" fillId="0" borderId="0" xfId="0" applyFont="1" applyAlignment="1">
      <alignment horizontal="center"/>
    </xf>
    <xf numFmtId="0" fontId="6" fillId="0" borderId="0" xfId="0" applyFont="1" applyBorder="1" applyAlignment="1" applyProtection="1">
      <alignment vertical="top"/>
    </xf>
    <xf numFmtId="0" fontId="1" fillId="0" borderId="0" xfId="0" applyNumberFormat="1" applyFont="1" applyBorder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horizontal="left" vertical="top"/>
      <protection locked="0"/>
    </xf>
    <xf numFmtId="2" fontId="1" fillId="0" borderId="0" xfId="4" applyNumberFormat="1" applyFont="1" applyBorder="1" applyAlignment="1" applyProtection="1">
      <alignment horizontal="right"/>
      <protection locked="0"/>
    </xf>
    <xf numFmtId="4" fontId="1" fillId="0" borderId="0" xfId="4" applyNumberFormat="1" applyFont="1" applyBorder="1" applyAlignment="1" applyProtection="1">
      <alignment horizontal="right"/>
      <protection locked="0"/>
    </xf>
    <xf numFmtId="4" fontId="1" fillId="0" borderId="0" xfId="4" applyNumberFormat="1" applyFont="1" applyBorder="1" applyAlignment="1" applyProtection="1">
      <alignment horizontal="right"/>
    </xf>
    <xf numFmtId="0" fontId="1" fillId="0" borderId="0" xfId="0" applyFont="1" applyBorder="1" applyAlignment="1">
      <alignment horizontal="justify"/>
    </xf>
    <xf numFmtId="0" fontId="1" fillId="0" borderId="0" xfId="0" applyFont="1"/>
    <xf numFmtId="4" fontId="1" fillId="0" borderId="0" xfId="2" applyNumberFormat="1" applyFont="1" applyFill="1" applyAlignment="1" applyProtection="1">
      <alignment horizontal="right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left" vertical="top"/>
    </xf>
    <xf numFmtId="4" fontId="1" fillId="0" borderId="0" xfId="0" applyNumberFormat="1" applyFont="1" applyAlignment="1"/>
    <xf numFmtId="0" fontId="1" fillId="0" borderId="0" xfId="0" applyFont="1" applyAlignment="1"/>
    <xf numFmtId="4" fontId="1" fillId="0" borderId="0" xfId="0" applyNumberFormat="1" applyFont="1" applyAlignment="1">
      <alignment horizontal="right"/>
    </xf>
    <xf numFmtId="0" fontId="8" fillId="0" borderId="0" xfId="0" applyFont="1"/>
    <xf numFmtId="0" fontId="1" fillId="0" borderId="0" xfId="0" applyFont="1" applyAlignment="1">
      <alignment vertical="top"/>
    </xf>
    <xf numFmtId="0" fontId="1" fillId="0" borderId="0" xfId="0" applyFont="1" applyFill="1" applyAlignment="1">
      <alignment horizontal="center" vertical="top"/>
    </xf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vertical="top"/>
    </xf>
    <xf numFmtId="4" fontId="8" fillId="0" borderId="0" xfId="0" applyNumberFormat="1" applyFont="1" applyAlignment="1">
      <alignment horizontal="right"/>
    </xf>
    <xf numFmtId="0" fontId="1" fillId="0" borderId="0" xfId="2" applyFont="1" applyAlignment="1" applyProtection="1">
      <alignment horizontal="left" wrapText="1"/>
    </xf>
    <xf numFmtId="0" fontId="1" fillId="0" borderId="0" xfId="2" applyFont="1" applyAlignment="1" applyProtection="1">
      <alignment horizontal="left" wrapText="1"/>
      <protection locked="0"/>
    </xf>
    <xf numFmtId="164" fontId="8" fillId="0" borderId="0" xfId="4" applyFont="1" applyBorder="1" applyAlignment="1" applyProtection="1">
      <alignment horizontal="center"/>
    </xf>
    <xf numFmtId="0" fontId="1" fillId="0" borderId="0" xfId="0" applyFont="1" applyBorder="1" applyAlignment="1">
      <alignment horizontal="right" vertical="top"/>
    </xf>
    <xf numFmtId="0" fontId="1" fillId="0" borderId="0" xfId="2" applyNumberFormat="1" applyFont="1" applyFill="1" applyBorder="1" applyAlignment="1" applyProtection="1">
      <alignment horizontal="center" vertical="top" wrapText="1"/>
    </xf>
    <xf numFmtId="49" fontId="1" fillId="0" borderId="0" xfId="0" applyNumberFormat="1" applyFont="1" applyFill="1" applyBorder="1" applyAlignment="1">
      <alignment vertical="top"/>
    </xf>
    <xf numFmtId="0" fontId="1" fillId="0" borderId="0" xfId="0" applyFont="1" applyFill="1" applyBorder="1" applyAlignment="1" applyProtection="1">
      <alignment horizontal="center" vertical="top"/>
      <protection hidden="1"/>
    </xf>
    <xf numFmtId="4" fontId="1" fillId="0" borderId="0" xfId="2" applyNumberFormat="1" applyFont="1" applyFill="1" applyBorder="1" applyAlignment="1" applyProtection="1">
      <alignment horizontal="right" wrapText="1"/>
      <protection locked="0"/>
    </xf>
    <xf numFmtId="2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 applyProtection="1">
      <alignment horizontal="center" vertical="top" wrapText="1"/>
      <protection hidden="1"/>
    </xf>
    <xf numFmtId="0" fontId="1" fillId="0" borderId="0" xfId="0" applyFont="1" applyFill="1" applyBorder="1" applyAlignment="1" applyProtection="1">
      <alignment vertical="top" wrapText="1"/>
      <protection hidden="1"/>
    </xf>
    <xf numFmtId="0" fontId="1" fillId="0" borderId="0" xfId="0" applyFont="1" applyBorder="1" applyAlignment="1" applyProtection="1">
      <alignment horizontal="center" vertical="top"/>
      <protection locked="0"/>
    </xf>
    <xf numFmtId="4" fontId="1" fillId="0" borderId="0" xfId="0" applyNumberFormat="1" applyFont="1" applyBorder="1" applyAlignment="1">
      <alignment horizontal="center"/>
    </xf>
    <xf numFmtId="4" fontId="1" fillId="0" borderId="0" xfId="2" applyNumberFormat="1" applyFont="1" applyFill="1" applyBorder="1" applyAlignment="1" applyProtection="1">
      <alignment horizontal="center" wrapText="1"/>
    </xf>
    <xf numFmtId="0" fontId="1" fillId="0" borderId="0" xfId="0" applyFont="1" applyBorder="1" applyAlignment="1">
      <alignment vertical="top" wrapText="1"/>
    </xf>
    <xf numFmtId="2" fontId="25" fillId="0" borderId="0" xfId="0" applyNumberFormat="1" applyFont="1" applyFill="1" applyBorder="1" applyAlignment="1" applyProtection="1">
      <alignment horizontal="right" wrapText="1"/>
      <protection hidden="1"/>
    </xf>
    <xf numFmtId="0" fontId="1" fillId="0" borderId="0" xfId="4" applyNumberFormat="1" applyFont="1" applyBorder="1" applyAlignment="1">
      <alignment horizontal="center" vertical="top"/>
    </xf>
    <xf numFmtId="0" fontId="1" fillId="0" borderId="0" xfId="2" applyNumberFormat="1" applyFont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wrapText="1"/>
      <protection hidden="1"/>
    </xf>
    <xf numFmtId="4" fontId="1" fillId="0" borderId="0" xfId="0" applyNumberFormat="1" applyFont="1" applyBorder="1"/>
    <xf numFmtId="0" fontId="1" fillId="4" borderId="0" xfId="0" applyFont="1" applyFill="1" applyBorder="1"/>
    <xf numFmtId="4" fontId="1" fillId="0" borderId="0" xfId="0" applyNumberFormat="1" applyFont="1" applyFill="1" applyBorder="1" applyAlignment="1">
      <alignment horizontal="center"/>
    </xf>
    <xf numFmtId="0" fontId="1" fillId="2" borderId="0" xfId="0" applyFont="1" applyFill="1" applyBorder="1"/>
    <xf numFmtId="2" fontId="1" fillId="2" borderId="0" xfId="4" applyNumberFormat="1" applyFont="1" applyFill="1" applyBorder="1" applyAlignment="1" applyProtection="1">
      <alignment horizontal="right"/>
      <protection locked="0"/>
    </xf>
    <xf numFmtId="4" fontId="1" fillId="2" borderId="0" xfId="4" applyNumberFormat="1" applyFont="1" applyFill="1" applyBorder="1" applyAlignment="1" applyProtection="1">
      <alignment horizontal="right"/>
      <protection locked="0"/>
    </xf>
    <xf numFmtId="4" fontId="1" fillId="2" borderId="0" xfId="4" applyNumberFormat="1" applyFont="1" applyFill="1" applyBorder="1" applyAlignment="1" applyProtection="1">
      <alignment horizontal="right"/>
    </xf>
    <xf numFmtId="2" fontId="1" fillId="2" borderId="0" xfId="2" applyNumberFormat="1" applyFont="1" applyFill="1" applyBorder="1" applyAlignment="1" applyProtection="1">
      <alignment horizontal="right" wrapText="1"/>
    </xf>
    <xf numFmtId="4" fontId="1" fillId="2" borderId="0" xfId="8" applyNumberFormat="1" applyFont="1" applyFill="1" applyBorder="1" applyAlignment="1" applyProtection="1">
      <alignment horizontal="right"/>
    </xf>
    <xf numFmtId="0" fontId="6" fillId="2" borderId="0" xfId="0" applyFont="1" applyFill="1" applyBorder="1" applyAlignment="1" applyProtection="1">
      <alignment horizontal="center" vertical="top"/>
      <protection locked="0"/>
    </xf>
    <xf numFmtId="0" fontId="6" fillId="2" borderId="0" xfId="0" applyFont="1" applyFill="1" applyBorder="1"/>
    <xf numFmtId="4" fontId="1" fillId="0" borderId="0" xfId="4" applyNumberFormat="1" applyFont="1" applyBorder="1" applyAlignment="1" applyProtection="1">
      <alignment horizontal="right" vertical="top"/>
      <protection locked="0"/>
    </xf>
    <xf numFmtId="4" fontId="6" fillId="0" borderId="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13" fillId="0" borderId="0" xfId="0" applyFont="1" applyBorder="1"/>
    <xf numFmtId="0" fontId="10" fillId="0" borderId="1" xfId="0" applyFont="1" applyFill="1" applyBorder="1" applyAlignment="1">
      <alignment horizontal="right"/>
    </xf>
    <xf numFmtId="0" fontId="10" fillId="0" borderId="0" xfId="0" applyFont="1" applyBorder="1" applyAlignment="1">
      <alignment horizontal="right" vertical="top"/>
    </xf>
    <xf numFmtId="0" fontId="1" fillId="0" borderId="0" xfId="0" applyFont="1" applyBorder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2" fontId="6" fillId="2" borderId="0" xfId="0" applyNumberFormat="1" applyFont="1" applyFill="1" applyBorder="1" applyAlignment="1">
      <alignment horizontal="right"/>
    </xf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/>
    <xf numFmtId="0" fontId="6" fillId="0" borderId="0" xfId="0" applyFont="1" applyFill="1" applyBorder="1"/>
    <xf numFmtId="0" fontId="10" fillId="0" borderId="1" xfId="0" applyFont="1" applyFill="1" applyBorder="1" applyAlignment="1">
      <alignment horizontal="left" vertical="center"/>
    </xf>
    <xf numFmtId="4" fontId="10" fillId="0" borderId="1" xfId="0" applyNumberFormat="1" applyFont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" xfId="0" applyFont="1" applyFill="1" applyBorder="1" applyAlignment="1">
      <alignment horizontal="right" vertical="center"/>
    </xf>
    <xf numFmtId="166" fontId="11" fillId="0" borderId="1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2" fontId="10" fillId="0" borderId="0" xfId="0" applyNumberFormat="1" applyFont="1" applyBorder="1" applyAlignment="1">
      <alignment horizontal="center" vertical="center"/>
    </xf>
    <xf numFmtId="4" fontId="6" fillId="0" borderId="0" xfId="4" applyNumberFormat="1" applyFont="1" applyBorder="1" applyAlignment="1" applyProtection="1">
      <alignment horizontal="right"/>
    </xf>
    <xf numFmtId="0" fontId="8" fillId="0" borderId="0" xfId="0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4" fontId="13" fillId="7" borderId="6" xfId="0" applyNumberFormat="1" applyFont="1" applyFill="1" applyBorder="1" applyAlignment="1">
      <alignment horizontal="center" vertical="center" wrapText="1"/>
    </xf>
    <xf numFmtId="4" fontId="13" fillId="9" borderId="9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right"/>
    </xf>
    <xf numFmtId="0" fontId="36" fillId="0" borderId="3" xfId="0" applyFont="1" applyFill="1" applyBorder="1" applyAlignment="1">
      <alignment horizontal="center" vertical="top"/>
    </xf>
    <xf numFmtId="0" fontId="8" fillId="0" borderId="3" xfId="0" applyFont="1" applyBorder="1"/>
    <xf numFmtId="4" fontId="11" fillId="0" borderId="0" xfId="0" applyNumberFormat="1" applyFont="1" applyFill="1" applyBorder="1" applyAlignment="1">
      <alignment horizontal="right"/>
    </xf>
    <xf numFmtId="0" fontId="1" fillId="0" borderId="3" xfId="0" applyFont="1" applyFill="1" applyBorder="1"/>
    <xf numFmtId="0" fontId="1" fillId="0" borderId="3" xfId="0" applyFont="1" applyBorder="1"/>
    <xf numFmtId="0" fontId="6" fillId="0" borderId="3" xfId="0" applyFont="1" applyBorder="1" applyAlignment="1" applyProtection="1">
      <alignment vertical="top"/>
    </xf>
    <xf numFmtId="0" fontId="1" fillId="2" borderId="3" xfId="0" applyFont="1" applyFill="1" applyBorder="1"/>
    <xf numFmtId="4" fontId="18" fillId="0" borderId="0" xfId="0" applyNumberFormat="1" applyFont="1" applyFill="1" applyBorder="1" applyAlignment="1">
      <alignment horizontal="right" vertical="center"/>
    </xf>
    <xf numFmtId="4" fontId="57" fillId="0" borderId="20" xfId="0" applyNumberFormat="1" applyFont="1" applyFill="1" applyBorder="1" applyAlignment="1">
      <alignment horizontal="center" vertical="center"/>
    </xf>
    <xf numFmtId="0" fontId="1" fillId="0" borderId="19" xfId="0" applyFont="1" applyFill="1" applyBorder="1"/>
    <xf numFmtId="4" fontId="1" fillId="0" borderId="3" xfId="0" applyNumberFormat="1" applyFont="1" applyBorder="1"/>
    <xf numFmtId="0" fontId="62" fillId="0" borderId="0" xfId="0" applyFont="1" applyFill="1" applyBorder="1" applyAlignment="1">
      <alignment horizontal="center"/>
    </xf>
    <xf numFmtId="0" fontId="66" fillId="0" borderId="3" xfId="0" applyFont="1" applyBorder="1"/>
    <xf numFmtId="4" fontId="66" fillId="0" borderId="3" xfId="0" applyNumberFormat="1" applyFont="1" applyBorder="1" applyAlignment="1">
      <alignment horizontal="center"/>
    </xf>
    <xf numFmtId="4" fontId="56" fillId="0" borderId="3" xfId="0" applyNumberFormat="1" applyFont="1" applyBorder="1" applyAlignment="1">
      <alignment horizontal="center" vertical="center"/>
    </xf>
    <xf numFmtId="4" fontId="56" fillId="0" borderId="3" xfId="0" applyNumberFormat="1" applyFont="1" applyBorder="1" applyAlignment="1">
      <alignment horizontal="center" vertical="top"/>
    </xf>
    <xf numFmtId="0" fontId="1" fillId="0" borderId="19" xfId="0" applyFont="1" applyBorder="1" applyAlignment="1">
      <alignment horizontal="right"/>
    </xf>
    <xf numFmtId="0" fontId="6" fillId="0" borderId="19" xfId="0" applyFont="1" applyFill="1" applyBorder="1"/>
    <xf numFmtId="0" fontId="6" fillId="0" borderId="3" xfId="0" applyFont="1" applyFill="1" applyBorder="1"/>
    <xf numFmtId="0" fontId="10" fillId="0" borderId="0" xfId="0" applyFont="1" applyFill="1" applyBorder="1" applyAlignment="1">
      <alignment horizontal="right"/>
    </xf>
    <xf numFmtId="0" fontId="10" fillId="0" borderId="0" xfId="0" applyFont="1" applyBorder="1" applyAlignment="1">
      <alignment horizontal="left" vertical="top"/>
    </xf>
    <xf numFmtId="0" fontId="34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right" vertical="center"/>
    </xf>
    <xf numFmtId="4" fontId="64" fillId="0" borderId="19" xfId="0" applyNumberFormat="1" applyFont="1" applyFill="1" applyBorder="1" applyAlignment="1">
      <alignment horizontal="center" vertical="center"/>
    </xf>
    <xf numFmtId="4" fontId="67" fillId="0" borderId="0" xfId="0" applyNumberFormat="1" applyFont="1" applyBorder="1" applyAlignment="1">
      <alignment horizontal="center" vertical="center"/>
    </xf>
    <xf numFmtId="2" fontId="67" fillId="0" borderId="0" xfId="0" applyNumberFormat="1" applyFont="1" applyBorder="1" applyAlignment="1">
      <alignment horizontal="center" vertical="center"/>
    </xf>
    <xf numFmtId="49" fontId="67" fillId="0" borderId="0" xfId="0" applyNumberFormat="1" applyFont="1" applyBorder="1" applyAlignment="1">
      <alignment horizontal="center" vertical="center"/>
    </xf>
    <xf numFmtId="4" fontId="13" fillId="8" borderId="6" xfId="0" applyNumberFormat="1" applyFont="1" applyFill="1" applyBorder="1" applyAlignment="1">
      <alignment horizontal="center" vertical="center" wrapText="1"/>
    </xf>
    <xf numFmtId="0" fontId="61" fillId="0" borderId="0" xfId="0" applyFont="1" applyBorder="1" applyAlignment="1">
      <alignment horizontal="right"/>
    </xf>
    <xf numFmtId="0" fontId="1" fillId="0" borderId="7" xfId="0" applyNumberFormat="1" applyFont="1" applyBorder="1" applyAlignment="1" applyProtection="1">
      <alignment horizontal="center" wrapText="1"/>
      <protection locked="0"/>
    </xf>
    <xf numFmtId="0" fontId="1" fillId="0" borderId="7" xfId="0" applyFont="1" applyBorder="1" applyAlignment="1" applyProtection="1">
      <alignment horizontal="right"/>
      <protection locked="0"/>
    </xf>
    <xf numFmtId="2" fontId="1" fillId="0" borderId="7" xfId="4" applyNumberFormat="1" applyFont="1" applyBorder="1" applyAlignment="1" applyProtection="1">
      <alignment horizontal="right"/>
      <protection locked="0"/>
    </xf>
    <xf numFmtId="4" fontId="1" fillId="0" borderId="7" xfId="4" applyNumberFormat="1" applyFont="1" applyBorder="1" applyAlignment="1" applyProtection="1">
      <alignment horizontal="right"/>
      <protection locked="0"/>
    </xf>
    <xf numFmtId="0" fontId="1" fillId="0" borderId="7" xfId="4" applyNumberFormat="1" applyFont="1" applyBorder="1" applyAlignment="1">
      <alignment horizontal="center" vertical="top"/>
    </xf>
    <xf numFmtId="0" fontId="6" fillId="0" borderId="7" xfId="0" applyFont="1" applyBorder="1" applyAlignment="1">
      <alignment horizontal="left"/>
    </xf>
    <xf numFmtId="0" fontId="6" fillId="0" borderId="7" xfId="0" applyFont="1" applyBorder="1" applyAlignment="1">
      <alignment horizontal="right"/>
    </xf>
    <xf numFmtId="2" fontId="6" fillId="0" borderId="7" xfId="0" applyNumberFormat="1" applyFont="1" applyBorder="1" applyAlignment="1">
      <alignment horizontal="right" wrapText="1"/>
    </xf>
    <xf numFmtId="4" fontId="6" fillId="0" borderId="7" xfId="4" applyNumberFormat="1" applyFont="1" applyBorder="1" applyAlignment="1">
      <alignment horizontal="right"/>
    </xf>
    <xf numFmtId="0" fontId="35" fillId="0" borderId="3" xfId="0" applyFont="1" applyFill="1" applyBorder="1" applyAlignment="1">
      <alignment horizontal="center" vertical="top"/>
    </xf>
    <xf numFmtId="4" fontId="18" fillId="0" borderId="7" xfId="4" applyNumberFormat="1" applyFont="1" applyBorder="1" applyAlignment="1" applyProtection="1">
      <alignment horizontal="right"/>
    </xf>
    <xf numFmtId="4" fontId="18" fillId="7" borderId="6" xfId="4" applyNumberFormat="1" applyFont="1" applyFill="1" applyBorder="1" applyAlignment="1" applyProtection="1">
      <alignment horizontal="center"/>
    </xf>
    <xf numFmtId="4" fontId="63" fillId="0" borderId="3" xfId="0" applyNumberFormat="1" applyFont="1" applyBorder="1" applyAlignment="1">
      <alignment horizontal="center" vertical="center"/>
    </xf>
    <xf numFmtId="4" fontId="6" fillId="0" borderId="7" xfId="2" applyNumberFormat="1" applyFont="1" applyFill="1" applyBorder="1" applyAlignment="1" applyProtection="1">
      <alignment horizontal="right" wrapText="1"/>
    </xf>
    <xf numFmtId="4" fontId="1" fillId="0" borderId="0" xfId="4" applyNumberFormat="1" applyFont="1" applyFill="1" applyBorder="1" applyAlignment="1">
      <alignment horizontal="right"/>
    </xf>
    <xf numFmtId="4" fontId="13" fillId="9" borderId="6" xfId="0" applyNumberFormat="1" applyFont="1" applyFill="1" applyBorder="1" applyAlignment="1">
      <alignment horizontal="center" vertical="center" wrapText="1"/>
    </xf>
    <xf numFmtId="2" fontId="33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top"/>
    </xf>
    <xf numFmtId="4" fontId="10" fillId="0" borderId="0" xfId="0" applyNumberFormat="1" applyFont="1" applyFill="1" applyBorder="1" applyAlignment="1">
      <alignment horizontal="right"/>
    </xf>
    <xf numFmtId="4" fontId="11" fillId="0" borderId="0" xfId="0" applyNumberFormat="1" applyFont="1" applyFill="1" applyBorder="1" applyAlignment="1">
      <alignment horizontal="right" vertical="center"/>
    </xf>
    <xf numFmtId="4" fontId="63" fillId="0" borderId="3" xfId="0" applyNumberFormat="1" applyFont="1" applyBorder="1" applyAlignment="1">
      <alignment horizontal="center" vertical="top"/>
    </xf>
    <xf numFmtId="0" fontId="34" fillId="0" borderId="3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right"/>
    </xf>
    <xf numFmtId="0" fontId="10" fillId="0" borderId="19" xfId="0" applyFont="1" applyBorder="1" applyAlignment="1">
      <alignment horizontal="right"/>
    </xf>
    <xf numFmtId="0" fontId="1" fillId="0" borderId="24" xfId="0" applyFont="1" applyBorder="1" applyAlignment="1">
      <alignment horizontal="right"/>
    </xf>
    <xf numFmtId="0" fontId="10" fillId="0" borderId="19" xfId="0" applyFont="1" applyFill="1" applyBorder="1" applyAlignment="1">
      <alignment horizontal="right"/>
    </xf>
    <xf numFmtId="0" fontId="1" fillId="0" borderId="24" xfId="0" applyFont="1" applyFill="1" applyBorder="1" applyAlignment="1">
      <alignment horizontal="right"/>
    </xf>
    <xf numFmtId="0" fontId="62" fillId="0" borderId="0" xfId="0" applyFont="1" applyBorder="1" applyAlignment="1">
      <alignment horizontal="center" vertical="center"/>
    </xf>
    <xf numFmtId="0" fontId="62" fillId="0" borderId="0" xfId="0" applyFont="1" applyBorder="1" applyAlignment="1">
      <alignment horizontal="center"/>
    </xf>
    <xf numFmtId="4" fontId="62" fillId="0" borderId="3" xfId="0" applyNumberFormat="1" applyFont="1" applyBorder="1" applyAlignment="1">
      <alignment horizontal="center" vertical="top"/>
    </xf>
    <xf numFmtId="4" fontId="6" fillId="7" borderId="6" xfId="0" applyNumberFormat="1" applyFont="1" applyFill="1" applyBorder="1" applyAlignment="1">
      <alignment horizontal="center"/>
    </xf>
    <xf numFmtId="4" fontId="6" fillId="9" borderId="6" xfId="0" applyNumberFormat="1" applyFont="1" applyFill="1" applyBorder="1" applyAlignment="1">
      <alignment horizontal="center"/>
    </xf>
    <xf numFmtId="0" fontId="64" fillId="0" borderId="3" xfId="0" applyFont="1" applyBorder="1" applyAlignment="1">
      <alignment horizontal="center"/>
    </xf>
    <xf numFmtId="0" fontId="65" fillId="0" borderId="3" xfId="0" applyFont="1" applyFill="1" applyBorder="1"/>
    <xf numFmtId="4" fontId="18" fillId="9" borderId="6" xfId="4" applyNumberFormat="1" applyFont="1" applyFill="1" applyBorder="1" applyAlignment="1" applyProtection="1">
      <alignment horizontal="center"/>
    </xf>
    <xf numFmtId="4" fontId="6" fillId="9" borderId="6" xfId="0" applyNumberFormat="1" applyFont="1" applyFill="1" applyBorder="1" applyAlignment="1">
      <alignment horizontal="center" vertical="center"/>
    </xf>
    <xf numFmtId="4" fontId="6" fillId="7" borderId="25" xfId="0" applyNumberFormat="1" applyFont="1" applyFill="1" applyBorder="1" applyAlignment="1">
      <alignment horizontal="center" vertical="center"/>
    </xf>
    <xf numFmtId="2" fontId="61" fillId="0" borderId="2" xfId="0" applyNumberFormat="1" applyFont="1" applyBorder="1" applyAlignment="1">
      <alignment vertical="top"/>
    </xf>
    <xf numFmtId="49" fontId="1" fillId="0" borderId="0" xfId="0" applyNumberFormat="1" applyFont="1" applyFill="1" applyAlignment="1" applyProtection="1">
      <alignment horizontal="left" vertical="top" wrapText="1"/>
      <protection locked="0"/>
    </xf>
    <xf numFmtId="170" fontId="1" fillId="0" borderId="0" xfId="0" applyNumberFormat="1" applyFont="1" applyBorder="1" applyAlignment="1" applyProtection="1">
      <alignment horizontal="right"/>
      <protection locked="0"/>
    </xf>
    <xf numFmtId="4" fontId="1" fillId="0" borderId="0" xfId="0" applyNumberFormat="1" applyFont="1" applyAlignment="1" applyProtection="1">
      <alignment horizontal="right"/>
      <protection locked="0"/>
    </xf>
    <xf numFmtId="49" fontId="1" fillId="0" borderId="0" xfId="0" applyNumberFormat="1" applyFont="1" applyFill="1" applyBorder="1" applyAlignment="1" applyProtection="1">
      <alignment horizontal="left" vertical="top" wrapText="1"/>
      <protection locked="0"/>
    </xf>
    <xf numFmtId="170" fontId="1" fillId="0" borderId="0" xfId="0" applyNumberFormat="1" applyFont="1" applyFill="1" applyBorder="1" applyAlignment="1" applyProtection="1">
      <alignment horizontal="right"/>
      <protection locked="0"/>
    </xf>
    <xf numFmtId="4" fontId="1" fillId="0" borderId="0" xfId="0" applyNumberFormat="1" applyFont="1" applyFill="1" applyAlignment="1" applyProtection="1">
      <alignment horizontal="right"/>
      <protection locked="0"/>
    </xf>
    <xf numFmtId="170" fontId="6" fillId="0" borderId="0" xfId="0" applyNumberFormat="1" applyFont="1" applyAlignment="1" applyProtection="1">
      <alignment vertical="center"/>
      <protection locked="0"/>
    </xf>
    <xf numFmtId="170" fontId="6" fillId="0" borderId="0" xfId="0" applyNumberFormat="1" applyFont="1" applyAlignment="1">
      <alignment vertical="center"/>
    </xf>
    <xf numFmtId="4" fontId="1" fillId="0" borderId="0" xfId="0" applyNumberFormat="1" applyFont="1" applyBorder="1" applyAlignment="1" applyProtection="1">
      <alignment horizontal="right"/>
      <protection locked="0"/>
    </xf>
    <xf numFmtId="4" fontId="1" fillId="0" borderId="0" xfId="0" applyNumberFormat="1" applyFont="1" applyFill="1" applyBorder="1" applyAlignment="1" applyProtection="1">
      <alignment horizontal="right"/>
      <protection locked="0"/>
    </xf>
    <xf numFmtId="4" fontId="6" fillId="0" borderId="7" xfId="4" applyNumberFormat="1" applyFont="1" applyBorder="1" applyAlignment="1" applyProtection="1">
      <alignment horizontal="right"/>
    </xf>
    <xf numFmtId="49" fontId="1" fillId="0" borderId="0" xfId="0" applyNumberFormat="1" applyFont="1" applyFill="1" applyAlignment="1" applyProtection="1">
      <alignment horizontal="center" vertical="top" wrapText="1"/>
      <protection locked="0"/>
    </xf>
    <xf numFmtId="0" fontId="10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Fill="1" applyBorder="1" applyAlignment="1" applyProtection="1">
      <alignment horizontal="center" vertical="top" wrapText="1"/>
      <protection locked="0"/>
    </xf>
    <xf numFmtId="4" fontId="66" fillId="0" borderId="3" xfId="0" applyNumberFormat="1" applyFont="1" applyFill="1" applyBorder="1" applyAlignment="1">
      <alignment horizontal="center"/>
    </xf>
    <xf numFmtId="170" fontId="6" fillId="0" borderId="0" xfId="0" applyNumberFormat="1" applyFont="1" applyFill="1" applyAlignment="1" applyProtection="1">
      <alignment vertical="center"/>
      <protection locked="0"/>
    </xf>
    <xf numFmtId="170" fontId="6" fillId="0" borderId="0" xfId="0" applyNumberFormat="1" applyFont="1" applyFill="1" applyAlignment="1">
      <alignment vertical="center"/>
    </xf>
    <xf numFmtId="49" fontId="1" fillId="0" borderId="0" xfId="0" applyNumberFormat="1" applyFont="1" applyAlignment="1" applyProtection="1">
      <alignment horizontal="center" vertical="top" wrapText="1"/>
      <protection locked="0"/>
    </xf>
    <xf numFmtId="49" fontId="1" fillId="0" borderId="0" xfId="0" applyNumberFormat="1" applyFont="1" applyFill="1" applyBorder="1" applyAlignment="1" applyProtection="1">
      <alignment horizontal="center" vertical="top" wrapText="1"/>
      <protection locked="0"/>
    </xf>
    <xf numFmtId="49" fontId="1" fillId="0" borderId="0" xfId="0" applyNumberFormat="1" applyFont="1" applyFill="1" applyBorder="1" applyAlignment="1">
      <alignment horizontal="justify" vertical="top" wrapText="1"/>
    </xf>
    <xf numFmtId="0" fontId="6" fillId="0" borderId="0" xfId="0" applyFont="1" applyFill="1" applyProtection="1">
      <protection locked="0"/>
    </xf>
    <xf numFmtId="0" fontId="6" fillId="0" borderId="0" xfId="0" applyFont="1" applyFill="1"/>
    <xf numFmtId="0" fontId="24" fillId="0" borderId="0" xfId="0" applyFont="1" applyFill="1"/>
    <xf numFmtId="0" fontId="8" fillId="0" borderId="0" xfId="0" applyFont="1" applyFill="1" applyAlignment="1">
      <alignment horizontal="left" vertical="center"/>
    </xf>
    <xf numFmtId="16" fontId="1" fillId="0" borderId="0" xfId="0" applyNumberFormat="1" applyFont="1" applyFill="1" applyBorder="1" applyAlignment="1" applyProtection="1">
      <alignment horizontal="center" vertical="top" wrapText="1"/>
      <protection locked="0"/>
    </xf>
    <xf numFmtId="0" fontId="24" fillId="0" borderId="0" xfId="0" applyFont="1" applyFill="1" applyProtection="1">
      <protection locked="0"/>
    </xf>
    <xf numFmtId="170" fontId="1" fillId="0" borderId="0" xfId="0" applyNumberFormat="1" applyFont="1" applyFill="1" applyAlignment="1" applyProtection="1">
      <alignment vertical="center"/>
      <protection locked="0"/>
    </xf>
    <xf numFmtId="170" fontId="1" fillId="0" borderId="0" xfId="0" applyNumberFormat="1" applyFont="1" applyFill="1" applyAlignment="1">
      <alignment vertical="center"/>
    </xf>
    <xf numFmtId="4" fontId="1" fillId="0" borderId="3" xfId="0" applyNumberFormat="1" applyFont="1" applyFill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3" xfId="2" applyNumberFormat="1" applyFont="1" applyFill="1" applyBorder="1" applyAlignment="1" applyProtection="1">
      <alignment horizontal="center" wrapText="1"/>
    </xf>
    <xf numFmtId="4" fontId="1" fillId="0" borderId="3" xfId="2" applyNumberFormat="1" applyFont="1" applyBorder="1" applyAlignment="1" applyProtection="1">
      <alignment horizontal="center" wrapText="1"/>
    </xf>
    <xf numFmtId="4" fontId="1" fillId="9" borderId="6" xfId="4" applyNumberFormat="1" applyFont="1" applyFill="1" applyBorder="1" applyAlignment="1" applyProtection="1">
      <alignment horizontal="center"/>
    </xf>
    <xf numFmtId="4" fontId="1" fillId="9" borderId="6" xfId="2" applyNumberFormat="1" applyFont="1" applyFill="1" applyBorder="1" applyAlignment="1" applyProtection="1">
      <alignment horizontal="center" wrapText="1"/>
    </xf>
    <xf numFmtId="4" fontId="66" fillId="0" borderId="3" xfId="0" applyNumberFormat="1" applyFont="1" applyFill="1" applyBorder="1" applyAlignment="1">
      <alignment horizontal="center" vertical="center"/>
    </xf>
    <xf numFmtId="4" fontId="1" fillId="9" borderId="6" xfId="4" applyNumberFormat="1" applyFont="1" applyFill="1" applyBorder="1" applyAlignment="1">
      <alignment horizontal="center"/>
    </xf>
    <xf numFmtId="4" fontId="13" fillId="8" borderId="7" xfId="0" applyNumberFormat="1" applyFont="1" applyFill="1" applyBorder="1" applyAlignment="1">
      <alignment horizontal="center" vertical="center" wrapText="1"/>
    </xf>
    <xf numFmtId="4" fontId="18" fillId="8" borderId="7" xfId="4" applyNumberFormat="1" applyFont="1" applyFill="1" applyBorder="1" applyAlignment="1" applyProtection="1">
      <alignment horizontal="center"/>
    </xf>
    <xf numFmtId="4" fontId="1" fillId="0" borderId="0" xfId="2" applyNumberFormat="1" applyFont="1" applyBorder="1" applyAlignment="1" applyProtection="1">
      <alignment horizontal="center" wrapText="1"/>
    </xf>
    <xf numFmtId="4" fontId="64" fillId="0" borderId="3" xfId="0" applyNumberFormat="1" applyFont="1" applyBorder="1" applyAlignment="1">
      <alignment horizontal="center"/>
    </xf>
    <xf numFmtId="4" fontId="28" fillId="0" borderId="0" xfId="0" applyNumberFormat="1" applyFont="1" applyFill="1" applyAlignment="1" applyProtection="1">
      <alignment horizontal="right"/>
      <protection locked="0"/>
    </xf>
    <xf numFmtId="0" fontId="6" fillId="2" borderId="0" xfId="0" applyFont="1" applyFill="1" applyBorder="1" applyAlignment="1">
      <alignment horizontal="center" vertical="center"/>
    </xf>
    <xf numFmtId="170" fontId="1" fillId="0" borderId="0" xfId="0" applyNumberFormat="1" applyFont="1" applyFill="1" applyBorder="1" applyAlignment="1" applyProtection="1">
      <alignment horizontal="center" vertical="top" wrapText="1"/>
      <protection locked="0"/>
    </xf>
    <xf numFmtId="4" fontId="6" fillId="0" borderId="0" xfId="0" applyNumberFormat="1" applyFont="1" applyFill="1" applyBorder="1" applyAlignment="1" applyProtection="1">
      <alignment horizontal="right" wrapText="1"/>
      <protection locked="0"/>
    </xf>
    <xf numFmtId="4" fontId="3" fillId="0" borderId="0" xfId="0" applyNumberFormat="1" applyFont="1" applyBorder="1" applyAlignment="1">
      <alignment horizontal="right" vertical="center"/>
    </xf>
    <xf numFmtId="0" fontId="1" fillId="0" borderId="0" xfId="0" applyFont="1" applyFill="1" applyAlignment="1" applyProtection="1">
      <alignment horizontal="right"/>
      <protection locked="0"/>
    </xf>
    <xf numFmtId="170" fontId="1" fillId="0" borderId="0" xfId="0" applyNumberFormat="1" applyFont="1" applyFill="1" applyAlignment="1" applyProtection="1">
      <alignment horizontal="right"/>
      <protection locked="0"/>
    </xf>
    <xf numFmtId="170" fontId="1" fillId="0" borderId="0" xfId="0" applyNumberFormat="1" applyFont="1" applyAlignment="1" applyProtection="1">
      <alignment horizontal="right"/>
      <protection locked="0"/>
    </xf>
    <xf numFmtId="2" fontId="1" fillId="0" borderId="0" xfId="0" applyNumberFormat="1" applyFont="1" applyBorder="1" applyAlignment="1">
      <alignment horizontal="right" vertical="top"/>
    </xf>
    <xf numFmtId="4" fontId="1" fillId="0" borderId="0" xfId="0" applyNumberFormat="1" applyFont="1" applyBorder="1" applyAlignment="1">
      <alignment horizontal="right" vertical="top"/>
    </xf>
    <xf numFmtId="4" fontId="6" fillId="0" borderId="0" xfId="0" applyNumberFormat="1" applyFont="1" applyBorder="1" applyAlignment="1" applyProtection="1">
      <alignment horizontal="right" wrapText="1"/>
      <protection locked="0"/>
    </xf>
    <xf numFmtId="170" fontId="24" fillId="0" borderId="0" xfId="0" applyNumberFormat="1" applyFont="1" applyFill="1" applyAlignment="1" applyProtection="1">
      <alignment vertical="center"/>
      <protection locked="0"/>
    </xf>
    <xf numFmtId="170" fontId="24" fillId="0" borderId="0" xfId="0" applyNumberFormat="1" applyFont="1" applyFill="1" applyAlignment="1">
      <alignment vertical="center"/>
    </xf>
    <xf numFmtId="0" fontId="1" fillId="0" borderId="0" xfId="4" applyNumberFormat="1" applyFont="1" applyFill="1" applyBorder="1" applyAlignment="1">
      <alignment horizontal="center" vertical="top"/>
    </xf>
    <xf numFmtId="0" fontId="1" fillId="0" borderId="0" xfId="2" applyNumberFormat="1" applyFont="1" applyFill="1" applyAlignment="1" applyProtection="1">
      <alignment horizontal="center" vertical="top" wrapText="1"/>
    </xf>
    <xf numFmtId="0" fontId="6" fillId="0" borderId="0" xfId="0" applyNumberFormat="1" applyFont="1" applyBorder="1" applyAlignment="1">
      <alignment horizontal="left" vertical="top"/>
    </xf>
    <xf numFmtId="0" fontId="6" fillId="0" borderId="0" xfId="4" applyNumberFormat="1" applyFont="1" applyBorder="1" applyAlignment="1" applyProtection="1">
      <alignment horizontal="left" vertical="top"/>
    </xf>
    <xf numFmtId="4" fontId="73" fillId="0" borderId="3" xfId="0" applyNumberFormat="1" applyFont="1" applyBorder="1" applyAlignment="1">
      <alignment horizontal="center"/>
    </xf>
    <xf numFmtId="4" fontId="1" fillId="0" borderId="3" xfId="0" applyNumberFormat="1" applyFont="1" applyBorder="1" applyAlignment="1" applyProtection="1">
      <alignment horizontal="center"/>
      <protection locked="0"/>
    </xf>
    <xf numFmtId="4" fontId="1" fillId="0" borderId="3" xfId="0" applyNumberFormat="1" applyFont="1" applyFill="1" applyBorder="1" applyAlignment="1" applyProtection="1">
      <alignment horizontal="center"/>
      <protection locked="0"/>
    </xf>
    <xf numFmtId="4" fontId="1" fillId="0" borderId="0" xfId="0" applyNumberFormat="1" applyFont="1" applyFill="1" applyBorder="1" applyAlignment="1" applyProtection="1">
      <alignment horizontal="center"/>
      <protection locked="0"/>
    </xf>
    <xf numFmtId="4" fontId="66" fillId="0" borderId="3" xfId="0" applyNumberFormat="1" applyFont="1" applyFill="1" applyBorder="1" applyAlignment="1" applyProtection="1">
      <alignment horizontal="center"/>
      <protection locked="0"/>
    </xf>
    <xf numFmtId="4" fontId="1" fillId="0" borderId="3" xfId="4" applyNumberFormat="1" applyFont="1" applyFill="1" applyBorder="1" applyAlignment="1">
      <alignment horizontal="center"/>
    </xf>
    <xf numFmtId="4" fontId="1" fillId="0" borderId="0" xfId="4" applyNumberFormat="1" applyFont="1" applyFill="1" applyBorder="1" applyAlignment="1">
      <alignment horizontal="center"/>
    </xf>
    <xf numFmtId="4" fontId="64" fillId="0" borderId="3" xfId="0" applyNumberFormat="1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horizontal="right" vertical="center"/>
    </xf>
    <xf numFmtId="0" fontId="65" fillId="0" borderId="0" xfId="0" applyFont="1" applyFill="1" applyBorder="1" applyAlignment="1">
      <alignment horizontal="right" vertical="center"/>
    </xf>
    <xf numFmtId="0" fontId="66" fillId="0" borderId="0" xfId="0" applyFont="1" applyFill="1" applyBorder="1" applyAlignment="1">
      <alignment horizontal="right" vertical="center"/>
    </xf>
    <xf numFmtId="0" fontId="64" fillId="0" borderId="19" xfId="0" applyFont="1" applyFill="1" applyBorder="1" applyAlignment="1">
      <alignment horizontal="right"/>
    </xf>
    <xf numFmtId="0" fontId="65" fillId="0" borderId="0" xfId="0" applyFont="1" applyFill="1" applyBorder="1" applyAlignment="1">
      <alignment horizontal="right"/>
    </xf>
    <xf numFmtId="0" fontId="66" fillId="0" borderId="0" xfId="0" applyFont="1" applyFill="1" applyBorder="1" applyAlignment="1">
      <alignment horizontal="right"/>
    </xf>
    <xf numFmtId="0" fontId="64" fillId="0" borderId="3" xfId="0" applyFont="1" applyFill="1" applyBorder="1" applyAlignment="1">
      <alignment horizontal="right"/>
    </xf>
    <xf numFmtId="0" fontId="65" fillId="0" borderId="3" xfId="0" applyFont="1" applyFill="1" applyBorder="1" applyAlignment="1">
      <alignment horizontal="right"/>
    </xf>
    <xf numFmtId="0" fontId="66" fillId="0" borderId="3" xfId="0" applyFont="1" applyFill="1" applyBorder="1" applyAlignment="1">
      <alignment horizontal="right"/>
    </xf>
    <xf numFmtId="0" fontId="64" fillId="0" borderId="3" xfId="0" applyFont="1" applyFill="1" applyBorder="1" applyAlignment="1">
      <alignment horizontal="center" vertical="center"/>
    </xf>
    <xf numFmtId="2" fontId="65" fillId="0" borderId="3" xfId="0" applyNumberFormat="1" applyFont="1" applyFill="1" applyBorder="1" applyAlignment="1">
      <alignment horizontal="center" vertical="center"/>
    </xf>
    <xf numFmtId="168" fontId="66" fillId="0" borderId="3" xfId="0" applyNumberFormat="1" applyFont="1" applyFill="1" applyBorder="1" applyAlignment="1">
      <alignment horizontal="center" vertical="center"/>
    </xf>
    <xf numFmtId="4" fontId="65" fillId="0" borderId="3" xfId="0" applyNumberFormat="1" applyFont="1" applyFill="1" applyBorder="1" applyAlignment="1">
      <alignment horizontal="center" vertical="center"/>
    </xf>
    <xf numFmtId="0" fontId="64" fillId="0" borderId="22" xfId="0" applyFont="1" applyFill="1" applyBorder="1" applyAlignment="1">
      <alignment horizontal="left" vertical="center"/>
    </xf>
    <xf numFmtId="0" fontId="65" fillId="0" borderId="22" xfId="0" applyFont="1" applyFill="1" applyBorder="1" applyAlignment="1">
      <alignment horizontal="left" vertical="center"/>
    </xf>
    <xf numFmtId="0" fontId="66" fillId="0" borderId="22" xfId="0" applyFont="1" applyFill="1" applyBorder="1" applyAlignment="1">
      <alignment horizontal="left" vertical="center"/>
    </xf>
    <xf numFmtId="4" fontId="1" fillId="7" borderId="20" xfId="0" applyNumberFormat="1" applyFont="1" applyFill="1" applyBorder="1" applyAlignment="1">
      <alignment horizontal="center" vertical="center"/>
    </xf>
    <xf numFmtId="4" fontId="1" fillId="8" borderId="2" xfId="0" applyNumberFormat="1" applyFont="1" applyFill="1" applyBorder="1" applyAlignment="1">
      <alignment horizontal="center" vertical="center"/>
    </xf>
    <xf numFmtId="4" fontId="1" fillId="9" borderId="2" xfId="0" applyNumberFormat="1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horizontal="right"/>
    </xf>
    <xf numFmtId="4" fontId="8" fillId="0" borderId="3" xfId="0" applyNumberFormat="1" applyFont="1" applyFill="1" applyBorder="1" applyAlignment="1" applyProtection="1">
      <alignment horizontal="center"/>
      <protection locked="0"/>
    </xf>
    <xf numFmtId="0" fontId="1" fillId="0" borderId="0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justify"/>
    </xf>
    <xf numFmtId="0" fontId="1" fillId="0" borderId="2" xfId="0" applyFont="1" applyFill="1" applyBorder="1" applyAlignment="1">
      <alignment horizontal="right"/>
    </xf>
    <xf numFmtId="2" fontId="1" fillId="0" borderId="2" xfId="4" applyNumberFormat="1" applyFont="1" applyFill="1" applyBorder="1" applyAlignment="1">
      <alignment horizontal="right"/>
    </xf>
    <xf numFmtId="4" fontId="6" fillId="0" borderId="2" xfId="4" applyNumberFormat="1" applyFont="1" applyFill="1" applyBorder="1" applyAlignment="1" applyProtection="1">
      <alignment horizontal="right"/>
      <protection locked="0"/>
    </xf>
    <xf numFmtId="4" fontId="1" fillId="7" borderId="2" xfId="4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right" vertical="center"/>
    </xf>
    <xf numFmtId="164" fontId="1" fillId="0" borderId="0" xfId="0" applyNumberFormat="1" applyFont="1" applyFill="1" applyBorder="1"/>
    <xf numFmtId="170" fontId="72" fillId="0" borderId="0" xfId="0" applyNumberFormat="1" applyFont="1" applyAlignment="1" applyProtection="1">
      <alignment vertical="center"/>
      <protection locked="0"/>
    </xf>
    <xf numFmtId="170" fontId="72" fillId="0" borderId="0" xfId="0" applyNumberFormat="1" applyFont="1" applyAlignment="1">
      <alignment vertical="center"/>
    </xf>
    <xf numFmtId="170" fontId="72" fillId="0" borderId="3" xfId="0" applyNumberFormat="1" applyFont="1" applyBorder="1" applyAlignment="1" applyProtection="1">
      <alignment vertical="center"/>
      <protection locked="0"/>
    </xf>
    <xf numFmtId="0" fontId="35" fillId="0" borderId="0" xfId="0" applyFont="1" applyFill="1" applyBorder="1" applyAlignment="1">
      <alignment horizontal="center" vertical="top"/>
    </xf>
    <xf numFmtId="4" fontId="8" fillId="0" borderId="0" xfId="0" applyNumberFormat="1" applyFont="1"/>
    <xf numFmtId="0" fontId="1" fillId="0" borderId="0" xfId="59" applyFont="1"/>
    <xf numFmtId="0" fontId="6" fillId="0" borderId="0" xfId="0" applyFont="1" applyFill="1" applyBorder="1" applyAlignment="1">
      <alignment horizontal="center" vertical="center"/>
    </xf>
    <xf numFmtId="0" fontId="64" fillId="0" borderId="3" xfId="0" applyFont="1" applyFill="1" applyBorder="1" applyAlignment="1">
      <alignment horizontal="center"/>
    </xf>
    <xf numFmtId="4" fontId="8" fillId="0" borderId="3" xfId="0" applyNumberFormat="1" applyFont="1" applyBorder="1"/>
    <xf numFmtId="0" fontId="1" fillId="0" borderId="3" xfId="59" applyFont="1" applyBorder="1"/>
    <xf numFmtId="4" fontId="6" fillId="8" borderId="7" xfId="0" applyNumberFormat="1" applyFont="1" applyFill="1" applyBorder="1" applyAlignment="1">
      <alignment horizontal="center"/>
    </xf>
    <xf numFmtId="0" fontId="62" fillId="0" borderId="2" xfId="0" applyFont="1" applyBorder="1" applyAlignment="1">
      <alignment horizontal="center"/>
    </xf>
    <xf numFmtId="0" fontId="62" fillId="0" borderId="0" xfId="0" applyFont="1" applyFill="1" applyBorder="1" applyAlignment="1">
      <alignment horizontal="center" vertical="top"/>
    </xf>
    <xf numFmtId="4" fontId="6" fillId="8" borderId="6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49" fontId="29" fillId="0" borderId="0" xfId="0" applyNumberFormat="1" applyFont="1" applyBorder="1" applyAlignment="1">
      <alignment horizontal="center" vertical="center"/>
    </xf>
    <xf numFmtId="0" fontId="29" fillId="0" borderId="0" xfId="0" applyFont="1" applyBorder="1" applyAlignment="1">
      <alignment horizontal="right"/>
    </xf>
    <xf numFmtId="4" fontId="29" fillId="0" borderId="0" xfId="0" applyNumberFormat="1" applyFont="1" applyBorder="1" applyAlignment="1">
      <alignment horizontal="right"/>
    </xf>
    <xf numFmtId="4" fontId="64" fillId="0" borderId="19" xfId="0" applyNumberFormat="1" applyFont="1" applyBorder="1" applyAlignment="1">
      <alignment horizontal="center" vertical="center"/>
    </xf>
    <xf numFmtId="4" fontId="13" fillId="7" borderId="2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36" fillId="0" borderId="5" xfId="0" applyFont="1" applyBorder="1" applyAlignment="1">
      <alignment horizontal="center"/>
    </xf>
    <xf numFmtId="0" fontId="1" fillId="0" borderId="5" xfId="0" applyFont="1" applyBorder="1" applyAlignment="1">
      <alignment vertical="center"/>
    </xf>
    <xf numFmtId="4" fontId="66" fillId="0" borderId="5" xfId="0" applyNumberFormat="1" applyFont="1" applyBorder="1" applyAlignment="1">
      <alignment horizontal="center" vertical="center"/>
    </xf>
    <xf numFmtId="4" fontId="66" fillId="0" borderId="5" xfId="0" applyNumberFormat="1" applyFont="1" applyFill="1" applyBorder="1" applyAlignment="1">
      <alignment horizontal="center" vertical="center"/>
    </xf>
    <xf numFmtId="4" fontId="59" fillId="0" borderId="26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right" vertical="center"/>
    </xf>
    <xf numFmtId="1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4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left" vertical="top" wrapText="1"/>
    </xf>
    <xf numFmtId="0" fontId="29" fillId="0" borderId="0" xfId="0" applyFont="1" applyBorder="1" applyAlignment="1">
      <alignment horizontal="center" vertical="top"/>
    </xf>
    <xf numFmtId="0" fontId="29" fillId="0" borderId="0" xfId="0" applyFont="1" applyBorder="1" applyAlignment="1">
      <alignment horizontal="left" vertical="top" wrapText="1"/>
    </xf>
    <xf numFmtId="0" fontId="76" fillId="0" borderId="0" xfId="0" applyFont="1" applyBorder="1" applyAlignment="1">
      <alignment horizontal="right"/>
    </xf>
    <xf numFmtId="1" fontId="29" fillId="0" borderId="0" xfId="0" applyNumberFormat="1" applyFont="1" applyBorder="1" applyAlignment="1">
      <alignment horizontal="center" vertical="top"/>
    </xf>
    <xf numFmtId="0" fontId="29" fillId="0" borderId="0" xfId="0" applyFont="1" applyBorder="1"/>
    <xf numFmtId="0" fontId="29" fillId="0" borderId="3" xfId="0" applyFont="1" applyBorder="1" applyAlignment="1">
      <alignment horizontal="right"/>
    </xf>
    <xf numFmtId="49" fontId="24" fillId="0" borderId="0" xfId="0" applyNumberFormat="1" applyFont="1" applyFill="1" applyBorder="1" applyAlignment="1">
      <alignment horizontal="center" vertical="center"/>
    </xf>
    <xf numFmtId="0" fontId="35" fillId="0" borderId="21" xfId="0" applyFont="1" applyBorder="1" applyAlignment="1">
      <alignment horizontal="center"/>
    </xf>
    <xf numFmtId="0" fontId="1" fillId="0" borderId="3" xfId="0" applyFont="1" applyBorder="1" applyAlignment="1">
      <alignment horizontal="right" vertical="center"/>
    </xf>
    <xf numFmtId="4" fontId="65" fillId="0" borderId="3" xfId="0" applyNumberFormat="1" applyFont="1" applyBorder="1" applyAlignment="1">
      <alignment horizontal="center" vertical="center"/>
    </xf>
    <xf numFmtId="4" fontId="60" fillId="0" borderId="21" xfId="0" applyNumberFormat="1" applyFont="1" applyFill="1" applyBorder="1" applyAlignment="1">
      <alignment horizontal="center" vertical="center"/>
    </xf>
    <xf numFmtId="4" fontId="65" fillId="0" borderId="22" xfId="0" applyNumberFormat="1" applyFont="1" applyFill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top"/>
    </xf>
    <xf numFmtId="0" fontId="24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/>
    </xf>
    <xf numFmtId="49" fontId="24" fillId="0" borderId="0" xfId="0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4" fontId="8" fillId="0" borderId="0" xfId="0" applyNumberFormat="1" applyFont="1" applyBorder="1" applyAlignment="1">
      <alignment horizontal="left"/>
    </xf>
    <xf numFmtId="0" fontId="24" fillId="0" borderId="0" xfId="0" applyFont="1" applyFill="1" applyBorder="1" applyAlignment="1">
      <alignment horizontal="left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/>
    </xf>
    <xf numFmtId="4" fontId="8" fillId="0" borderId="0" xfId="0" applyNumberFormat="1" applyFont="1" applyBorder="1" applyAlignment="1">
      <alignment horizontal="left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vertical="center"/>
    </xf>
    <xf numFmtId="4" fontId="8" fillId="0" borderId="2" xfId="0" applyNumberFormat="1" applyFont="1" applyBorder="1" applyAlignment="1">
      <alignment horizontal="right"/>
    </xf>
    <xf numFmtId="0" fontId="24" fillId="0" borderId="0" xfId="0" applyFont="1" applyFill="1" applyBorder="1" applyAlignment="1">
      <alignment horizontal="right"/>
    </xf>
    <xf numFmtId="4" fontId="24" fillId="0" borderId="0" xfId="0" applyNumberFormat="1" applyFont="1" applyFill="1" applyBorder="1" applyAlignment="1">
      <alignment horizontal="right"/>
    </xf>
    <xf numFmtId="1" fontId="24" fillId="0" borderId="0" xfId="0" applyNumberFormat="1" applyFont="1" applyFill="1" applyBorder="1" applyAlignment="1">
      <alignment horizontal="center" vertical="top"/>
    </xf>
    <xf numFmtId="0" fontId="24" fillId="0" borderId="0" xfId="0" applyFont="1" applyFill="1" applyBorder="1" applyAlignment="1">
      <alignment horizontal="center" vertical="top"/>
    </xf>
    <xf numFmtId="4" fontId="24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right"/>
    </xf>
    <xf numFmtId="0" fontId="6" fillId="2" borderId="0" xfId="0" applyFont="1" applyFill="1" applyAlignment="1">
      <alignment horizontal="right" vertical="top"/>
    </xf>
    <xf numFmtId="0" fontId="1" fillId="2" borderId="0" xfId="0" applyFont="1" applyFill="1" applyAlignment="1">
      <alignment horizontal="right"/>
    </xf>
    <xf numFmtId="4" fontId="1" fillId="2" borderId="0" xfId="0" applyNumberFormat="1" applyFont="1" applyFill="1"/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7" xfId="0" applyFont="1" applyFill="1" applyBorder="1" applyAlignment="1">
      <alignment horizontal="right"/>
    </xf>
    <xf numFmtId="0" fontId="1" fillId="2" borderId="0" xfId="0" applyFont="1" applyFill="1" applyAlignment="1"/>
    <xf numFmtId="0" fontId="6" fillId="0" borderId="0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/>
    </xf>
    <xf numFmtId="0" fontId="6" fillId="0" borderId="0" xfId="0" applyFont="1" applyBorder="1" applyAlignment="1"/>
    <xf numFmtId="0" fontId="6" fillId="0" borderId="1" xfId="0" applyFont="1" applyBorder="1" applyAlignment="1">
      <alignment vertical="top"/>
    </xf>
    <xf numFmtId="4" fontId="6" fillId="0" borderId="1" xfId="0" applyNumberFormat="1" applyFont="1" applyBorder="1" applyAlignment="1">
      <alignment vertical="top"/>
    </xf>
    <xf numFmtId="0" fontId="1" fillId="0" borderId="0" xfId="0" applyFont="1" applyBorder="1" applyAlignment="1"/>
    <xf numFmtId="0" fontId="29" fillId="0" borderId="0" xfId="0" applyFont="1" applyFill="1" applyAlignment="1">
      <alignment horizontal="center" vertical="top"/>
    </xf>
    <xf numFmtId="0" fontId="29" fillId="0" borderId="0" xfId="0" applyFont="1" applyFill="1" applyAlignment="1">
      <alignment horizontal="right" vertical="top"/>
    </xf>
    <xf numFmtId="0" fontId="29" fillId="0" borderId="0" xfId="0" applyFont="1" applyFill="1" applyAlignment="1">
      <alignment vertical="top" wrapText="1"/>
    </xf>
    <xf numFmtId="0" fontId="29" fillId="0" borderId="0" xfId="0" applyFont="1" applyFill="1" applyAlignment="1">
      <alignment horizontal="center"/>
    </xf>
    <xf numFmtId="0" fontId="29" fillId="0" borderId="0" xfId="0" applyFont="1" applyFill="1" applyAlignment="1">
      <alignment horizontal="right"/>
    </xf>
    <xf numFmtId="4" fontId="29" fillId="0" borderId="0" xfId="0" applyNumberFormat="1" applyFont="1" applyFill="1"/>
    <xf numFmtId="0" fontId="29" fillId="0" borderId="3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29" fillId="0" borderId="0" xfId="0" applyFont="1" applyFill="1"/>
    <xf numFmtId="167" fontId="18" fillId="2" borderId="0" xfId="0" applyNumberFormat="1" applyFont="1" applyFill="1" applyAlignment="1">
      <alignment horizontal="center" vertical="top"/>
    </xf>
    <xf numFmtId="167" fontId="18" fillId="2" borderId="0" xfId="0" applyNumberFormat="1" applyFont="1" applyFill="1" applyAlignment="1">
      <alignment horizontal="right" vertical="top"/>
    </xf>
    <xf numFmtId="0" fontId="18" fillId="2" borderId="0" xfId="0" applyFont="1" applyFill="1" applyAlignment="1">
      <alignment vertical="top"/>
    </xf>
    <xf numFmtId="0" fontId="29" fillId="2" borderId="0" xfId="0" applyFont="1" applyFill="1" applyAlignment="1">
      <alignment horizontal="center"/>
    </xf>
    <xf numFmtId="0" fontId="29" fillId="2" borderId="0" xfId="0" applyFont="1" applyFill="1" applyAlignment="1">
      <alignment horizontal="right"/>
    </xf>
    <xf numFmtId="0" fontId="29" fillId="2" borderId="0" xfId="0" applyFont="1" applyFill="1"/>
    <xf numFmtId="0" fontId="29" fillId="0" borderId="0" xfId="0" applyFont="1"/>
    <xf numFmtId="167" fontId="29" fillId="0" borderId="0" xfId="0" applyNumberFormat="1" applyFont="1" applyAlignment="1">
      <alignment horizontal="center" vertical="top"/>
    </xf>
    <xf numFmtId="167" fontId="29" fillId="0" borderId="0" xfId="0" applyNumberFormat="1" applyFont="1" applyAlignment="1">
      <alignment horizontal="right" vertical="top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horizontal="center"/>
    </xf>
    <xf numFmtId="0" fontId="29" fillId="0" borderId="0" xfId="0" applyFont="1" applyAlignment="1">
      <alignment horizontal="right"/>
    </xf>
    <xf numFmtId="167" fontId="1" fillId="0" borderId="0" xfId="0" applyNumberFormat="1" applyFont="1" applyAlignment="1">
      <alignment horizontal="center" vertical="top"/>
    </xf>
    <xf numFmtId="167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6" fillId="0" borderId="7" xfId="0" applyFont="1" applyFill="1" applyBorder="1" applyAlignment="1">
      <alignment horizontal="right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right" vertical="top"/>
    </xf>
    <xf numFmtId="0" fontId="29" fillId="0" borderId="0" xfId="0" applyFont="1" applyAlignment="1">
      <alignment vertical="top"/>
    </xf>
    <xf numFmtId="4" fontId="29" fillId="0" borderId="0" xfId="0" applyNumberFormat="1" applyFont="1"/>
    <xf numFmtId="0" fontId="29" fillId="0" borderId="7" xfId="0" applyFont="1" applyFill="1" applyBorder="1" applyAlignment="1">
      <alignment horizontal="center"/>
    </xf>
    <xf numFmtId="0" fontId="29" fillId="0" borderId="7" xfId="0" applyFont="1" applyFill="1" applyBorder="1" applyAlignment="1">
      <alignment horizontal="right"/>
    </xf>
    <xf numFmtId="4" fontId="18" fillId="0" borderId="7" xfId="0" applyNumberFormat="1" applyFont="1" applyFill="1" applyBorder="1"/>
    <xf numFmtId="0" fontId="6" fillId="2" borderId="0" xfId="0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0" fontId="29" fillId="0" borderId="0" xfId="0" applyNumberFormat="1" applyFont="1" applyBorder="1" applyAlignment="1">
      <alignment horizontal="center" wrapText="1"/>
    </xf>
    <xf numFmtId="0" fontId="29" fillId="0" borderId="0" xfId="0" applyFont="1" applyBorder="1" applyAlignment="1">
      <alignment horizontal="center"/>
    </xf>
    <xf numFmtId="2" fontId="29" fillId="0" borderId="0" xfId="4" applyNumberFormat="1" applyFont="1" applyBorder="1" applyAlignment="1">
      <alignment horizontal="right"/>
    </xf>
    <xf numFmtId="0" fontId="18" fillId="2" borderId="0" xfId="0" applyFont="1" applyFill="1" applyAlignment="1">
      <alignment horizontal="center" vertical="top"/>
    </xf>
    <xf numFmtId="0" fontId="18" fillId="2" borderId="0" xfId="0" applyFont="1" applyFill="1" applyAlignment="1">
      <alignment horizontal="right" vertical="top"/>
    </xf>
    <xf numFmtId="0" fontId="18" fillId="2" borderId="0" xfId="0" applyFont="1" applyFill="1" applyAlignment="1">
      <alignment horizontal="left" vertical="top" wrapText="1"/>
    </xf>
    <xf numFmtId="0" fontId="29" fillId="2" borderId="0" xfId="0" applyNumberFormat="1" applyFont="1" applyFill="1" applyAlignment="1"/>
    <xf numFmtId="4" fontId="29" fillId="2" borderId="0" xfId="0" applyNumberFormat="1" applyFont="1" applyFill="1"/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left" vertical="top" wrapText="1"/>
    </xf>
    <xf numFmtId="0" fontId="29" fillId="0" borderId="0" xfId="0" applyNumberFormat="1" applyFont="1" applyAlignment="1"/>
    <xf numFmtId="0" fontId="29" fillId="0" borderId="0" xfId="0" applyFont="1" applyAlignment="1">
      <alignment horizontal="center" vertical="top" wrapText="1"/>
    </xf>
    <xf numFmtId="4" fontId="29" fillId="0" borderId="0" xfId="0" applyNumberFormat="1" applyFont="1" applyAlignment="1">
      <alignment horizontal="right"/>
    </xf>
    <xf numFmtId="0" fontId="29" fillId="0" borderId="0" xfId="0" applyNumberFormat="1" applyFont="1" applyAlignment="1">
      <alignment horizontal="right"/>
    </xf>
    <xf numFmtId="0" fontId="29" fillId="0" borderId="0" xfId="0" applyFont="1" applyAlignment="1">
      <alignment horizontal="left" vertical="top" wrapText="1"/>
    </xf>
    <xf numFmtId="0" fontId="77" fillId="0" borderId="3" xfId="0" applyFont="1" applyFill="1" applyBorder="1" applyAlignment="1">
      <alignment horizontal="center"/>
    </xf>
    <xf numFmtId="0" fontId="77" fillId="0" borderId="3" xfId="0" applyFont="1" applyBorder="1" applyAlignment="1">
      <alignment horizontal="center"/>
    </xf>
    <xf numFmtId="4" fontId="77" fillId="0" borderId="3" xfId="0" applyNumberFormat="1" applyFont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6" fillId="0" borderId="0" xfId="0" applyFont="1" applyFill="1" applyBorder="1" applyAlignment="1">
      <alignment horizontal="center"/>
    </xf>
    <xf numFmtId="4" fontId="59" fillId="0" borderId="3" xfId="0" applyNumberFormat="1" applyFont="1" applyBorder="1" applyAlignment="1">
      <alignment horizontal="center" vertical="top"/>
    </xf>
    <xf numFmtId="4" fontId="1" fillId="7" borderId="3" xfId="0" applyNumberFormat="1" applyFont="1" applyFill="1" applyBorder="1" applyAlignment="1">
      <alignment horizontal="center" vertical="center" wrapText="1"/>
    </xf>
    <xf numFmtId="4" fontId="1" fillId="8" borderId="0" xfId="0" applyNumberFormat="1" applyFont="1" applyFill="1" applyBorder="1" applyAlignment="1">
      <alignment horizontal="center" vertical="center" wrapText="1"/>
    </xf>
    <xf numFmtId="4" fontId="1" fillId="9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0" borderId="0" xfId="0" applyFont="1" applyFill="1" applyBorder="1" applyAlignment="1">
      <alignment horizontal="right" vertical="top"/>
    </xf>
    <xf numFmtId="2" fontId="1" fillId="0" borderId="0" xfId="4" applyNumberFormat="1" applyFont="1" applyFill="1" applyBorder="1" applyAlignment="1">
      <alignment horizontal="right"/>
    </xf>
    <xf numFmtId="0" fontId="6" fillId="2" borderId="0" xfId="0" applyFont="1" applyFill="1" applyAlignment="1">
      <alignment horizontal="justify" vertical="top" wrapText="1"/>
    </xf>
    <xf numFmtId="0" fontId="6" fillId="0" borderId="0" xfId="0" applyFont="1" applyFill="1" applyAlignment="1">
      <alignment horizontal="justify" vertical="top" wrapText="1"/>
    </xf>
    <xf numFmtId="0" fontId="6" fillId="0" borderId="0" xfId="0" applyFont="1" applyFill="1" applyAlignment="1">
      <alignment horizontal="center" vertical="top" wrapText="1"/>
    </xf>
    <xf numFmtId="4" fontId="1" fillId="0" borderId="0" xfId="51" applyNumberFormat="1" applyFont="1" applyFill="1" applyBorder="1" applyAlignment="1" applyProtection="1">
      <alignment horizontal="center" vertical="center" wrapText="1"/>
    </xf>
    <xf numFmtId="0" fontId="6" fillId="0" borderId="0" xfId="57" applyFont="1" applyBorder="1" applyAlignment="1">
      <alignment horizontal="left" vertical="top" wrapText="1"/>
    </xf>
    <xf numFmtId="0" fontId="6" fillId="0" borderId="0" xfId="57" applyFont="1" applyBorder="1" applyAlignment="1">
      <alignment horizontal="center" vertical="top" wrapText="1"/>
    </xf>
    <xf numFmtId="4" fontId="1" fillId="0" borderId="0" xfId="51" applyNumberFormat="1" applyFont="1" applyFill="1" applyBorder="1" applyAlignment="1" applyProtection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61" fillId="0" borderId="1" xfId="0" applyFont="1" applyFill="1" applyBorder="1" applyAlignment="1">
      <alignment horizontal="center" vertical="center"/>
    </xf>
    <xf numFmtId="4" fontId="61" fillId="0" borderId="1" xfId="0" applyNumberFormat="1" applyFont="1" applyBorder="1" applyAlignment="1">
      <alignment horizontal="right" vertical="center"/>
    </xf>
    <xf numFmtId="4" fontId="79" fillId="0" borderId="1" xfId="0" applyNumberFormat="1" applyFont="1" applyFill="1" applyBorder="1" applyAlignment="1">
      <alignment horizontal="right" vertical="center"/>
    </xf>
    <xf numFmtId="0" fontId="61" fillId="0" borderId="0" xfId="0" applyFont="1" applyBorder="1" applyAlignment="1">
      <alignment horizontal="center" vertical="center"/>
    </xf>
    <xf numFmtId="0" fontId="61" fillId="0" borderId="0" xfId="0" applyFont="1" applyBorder="1" applyAlignment="1">
      <alignment horizontal="left" vertical="center"/>
    </xf>
    <xf numFmtId="0" fontId="61" fillId="0" borderId="0" xfId="0" applyFont="1" applyBorder="1" applyAlignment="1">
      <alignment vertical="center"/>
    </xf>
    <xf numFmtId="0" fontId="61" fillId="0" borderId="0" xfId="0" applyFont="1" applyBorder="1" applyAlignment="1">
      <alignment horizontal="center" vertical="top"/>
    </xf>
    <xf numFmtId="4" fontId="61" fillId="0" borderId="0" xfId="0" applyNumberFormat="1" applyFont="1" applyBorder="1" applyAlignment="1">
      <alignment horizontal="right"/>
    </xf>
    <xf numFmtId="0" fontId="61" fillId="0" borderId="0" xfId="0" applyFont="1" applyBorder="1" applyAlignment="1">
      <alignment horizontal="right" vertical="center"/>
    </xf>
    <xf numFmtId="0" fontId="61" fillId="0" borderId="19" xfId="0" applyFont="1" applyFill="1" applyBorder="1" applyAlignment="1">
      <alignment horizontal="center"/>
    </xf>
    <xf numFmtId="0" fontId="61" fillId="0" borderId="0" xfId="0" applyFont="1" applyFill="1" applyBorder="1" applyAlignment="1">
      <alignment horizontal="center"/>
    </xf>
    <xf numFmtId="0" fontId="61" fillId="0" borderId="0" xfId="0" applyFont="1" applyBorder="1"/>
    <xf numFmtId="1" fontId="29" fillId="0" borderId="0" xfId="0" applyNumberFormat="1" applyFont="1" applyBorder="1" applyAlignment="1">
      <alignment horizontal="left" vertical="top"/>
    </xf>
    <xf numFmtId="4" fontId="29" fillId="0" borderId="0" xfId="0" applyNumberFormat="1" applyFont="1" applyBorder="1" applyAlignment="1">
      <alignment horizontal="center" vertical="center"/>
    </xf>
    <xf numFmtId="4" fontId="29" fillId="0" borderId="0" xfId="0" applyNumberFormat="1" applyFont="1" applyBorder="1" applyAlignment="1">
      <alignment vertical="top"/>
    </xf>
    <xf numFmtId="0" fontId="29" fillId="0" borderId="19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29" fillId="0" borderId="0" xfId="0" applyFont="1" applyBorder="1" applyAlignment="1">
      <alignment vertical="center" wrapText="1"/>
    </xf>
    <xf numFmtId="4" fontId="29" fillId="0" borderId="0" xfId="0" applyNumberFormat="1" applyFont="1" applyBorder="1" applyAlignment="1">
      <alignment vertical="center"/>
    </xf>
    <xf numFmtId="0" fontId="29" fillId="0" borderId="3" xfId="0" applyFont="1" applyBorder="1" applyAlignment="1">
      <alignment horizontal="center"/>
    </xf>
    <xf numFmtId="1" fontId="29" fillId="2" borderId="0" xfId="0" applyNumberFormat="1" applyFont="1" applyFill="1" applyBorder="1" applyAlignment="1">
      <alignment horizontal="center" vertical="top"/>
    </xf>
    <xf numFmtId="0" fontId="18" fillId="2" borderId="0" xfId="0" applyFont="1" applyFill="1" applyBorder="1" applyAlignment="1">
      <alignment horizontal="justify" vertical="center"/>
    </xf>
    <xf numFmtId="49" fontId="29" fillId="2" borderId="0" xfId="0" applyNumberFormat="1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/>
    </xf>
    <xf numFmtId="4" fontId="29" fillId="2" borderId="0" xfId="0" applyNumberFormat="1" applyFont="1" applyFill="1" applyBorder="1" applyAlignment="1">
      <alignment horizontal="right"/>
    </xf>
    <xf numFmtId="4" fontId="29" fillId="2" borderId="0" xfId="0" applyNumberFormat="1" applyFont="1" applyFill="1" applyBorder="1" applyAlignment="1">
      <alignment vertical="center"/>
    </xf>
    <xf numFmtId="0" fontId="29" fillId="4" borderId="0" xfId="0" applyFont="1" applyFill="1" applyBorder="1"/>
    <xf numFmtId="0" fontId="33" fillId="0" borderId="3" xfId="0" applyFont="1" applyFill="1" applyBorder="1" applyAlignment="1">
      <alignment horizontal="center"/>
    </xf>
    <xf numFmtId="0" fontId="33" fillId="0" borderId="0" xfId="0" applyFont="1"/>
    <xf numFmtId="4" fontId="18" fillId="7" borderId="6" xfId="0" applyNumberFormat="1" applyFont="1" applyFill="1" applyBorder="1" applyAlignment="1">
      <alignment horizontal="center"/>
    </xf>
    <xf numFmtId="4" fontId="18" fillId="9" borderId="6" xfId="0" applyNumberFormat="1" applyFont="1" applyFill="1" applyBorder="1" applyAlignment="1">
      <alignment horizontal="center"/>
    </xf>
    <xf numFmtId="0" fontId="29" fillId="0" borderId="3" xfId="0" applyFont="1" applyBorder="1"/>
    <xf numFmtId="4" fontId="76" fillId="0" borderId="0" xfId="0" applyNumberFormat="1" applyFont="1" applyAlignment="1">
      <alignment horizontal="center"/>
    </xf>
    <xf numFmtId="0" fontId="29" fillId="0" borderId="0" xfId="0" applyFont="1" applyAlignment="1">
      <alignment wrapText="1"/>
    </xf>
    <xf numFmtId="0" fontId="32" fillId="0" borderId="3" xfId="0" applyFont="1" applyBorder="1"/>
    <xf numFmtId="0" fontId="32" fillId="0" borderId="0" xfId="0" applyFont="1"/>
    <xf numFmtId="167" fontId="18" fillId="0" borderId="7" xfId="0" applyNumberFormat="1" applyFont="1" applyFill="1" applyBorder="1" applyAlignment="1">
      <alignment horizontal="center" vertical="top"/>
    </xf>
    <xf numFmtId="167" fontId="18" fillId="0" borderId="7" xfId="0" applyNumberFormat="1" applyFont="1" applyFill="1" applyBorder="1" applyAlignment="1">
      <alignment horizontal="right" vertical="top"/>
    </xf>
    <xf numFmtId="0" fontId="18" fillId="0" borderId="7" xfId="0" applyFont="1" applyFill="1" applyBorder="1" applyAlignment="1">
      <alignment vertical="top"/>
    </xf>
    <xf numFmtId="0" fontId="18" fillId="0" borderId="7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right"/>
    </xf>
    <xf numFmtId="4" fontId="18" fillId="7" borderId="6" xfId="0" applyNumberFormat="1" applyFont="1" applyFill="1" applyBorder="1" applyAlignment="1">
      <alignment horizontal="center" vertical="center"/>
    </xf>
    <xf numFmtId="4" fontId="18" fillId="8" borderId="7" xfId="0" applyNumberFormat="1" applyFont="1" applyFill="1" applyBorder="1" applyAlignment="1">
      <alignment horizontal="center" vertical="center"/>
    </xf>
    <xf numFmtId="4" fontId="18" fillId="9" borderId="6" xfId="0" applyNumberFormat="1" applyFont="1" applyFill="1" applyBorder="1" applyAlignment="1">
      <alignment horizontal="center" vertical="center"/>
    </xf>
    <xf numFmtId="0" fontId="18" fillId="4" borderId="0" xfId="0" applyFont="1" applyFill="1" applyBorder="1"/>
    <xf numFmtId="0" fontId="29" fillId="0" borderId="0" xfId="0" applyFont="1" applyFill="1" applyBorder="1" applyAlignment="1" applyProtection="1">
      <alignment horizontal="center" vertical="top"/>
      <protection hidden="1"/>
    </xf>
    <xf numFmtId="0" fontId="29" fillId="0" borderId="0" xfId="0" applyFont="1" applyFill="1" applyBorder="1" applyAlignment="1" applyProtection="1">
      <alignment horizontal="center" wrapText="1"/>
      <protection hidden="1"/>
    </xf>
    <xf numFmtId="2" fontId="29" fillId="0" borderId="0" xfId="0" applyNumberFormat="1" applyFont="1" applyFill="1" applyBorder="1" applyAlignment="1" applyProtection="1">
      <alignment horizontal="center" wrapText="1"/>
      <protection hidden="1"/>
    </xf>
    <xf numFmtId="0" fontId="29" fillId="0" borderId="3" xfId="0" applyFont="1" applyFill="1" applyBorder="1" applyAlignment="1">
      <alignment horizontal="center" vertical="top"/>
    </xf>
    <xf numFmtId="0" fontId="18" fillId="2" borderId="0" xfId="0" applyFont="1" applyFill="1" applyBorder="1" applyAlignment="1" applyProtection="1">
      <alignment horizontal="center" vertical="top"/>
      <protection locked="0"/>
    </xf>
    <xf numFmtId="0" fontId="18" fillId="2" borderId="0" xfId="0" applyFont="1" applyFill="1" applyBorder="1" applyAlignment="1">
      <alignment horizontal="left" vertical="center"/>
    </xf>
    <xf numFmtId="2" fontId="18" fillId="2" borderId="0" xfId="0" applyNumberFormat="1" applyFont="1" applyFill="1" applyBorder="1" applyAlignment="1">
      <alignment horizontal="center"/>
    </xf>
    <xf numFmtId="4" fontId="18" fillId="2" borderId="0" xfId="0" applyNumberFormat="1" applyFont="1" applyFill="1" applyBorder="1"/>
    <xf numFmtId="4" fontId="18" fillId="2" borderId="0" xfId="0" applyNumberFormat="1" applyFont="1" applyFill="1" applyBorder="1" applyAlignment="1">
      <alignment horizontal="right"/>
    </xf>
    <xf numFmtId="0" fontId="18" fillId="2" borderId="0" xfId="0" applyFont="1" applyFill="1" applyBorder="1"/>
    <xf numFmtId="0" fontId="18" fillId="0" borderId="0" xfId="0" applyFont="1" applyBorder="1"/>
    <xf numFmtId="0" fontId="29" fillId="0" borderId="0" xfId="0" applyFont="1" applyBorder="1" applyAlignment="1">
      <alignment vertical="top"/>
    </xf>
    <xf numFmtId="164" fontId="29" fillId="0" borderId="0" xfId="4" applyFont="1" applyBorder="1" applyAlignment="1" applyProtection="1">
      <alignment horizontal="center"/>
    </xf>
    <xf numFmtId="2" fontId="29" fillId="0" borderId="0" xfId="0" applyNumberFormat="1" applyFont="1" applyBorder="1" applyAlignment="1">
      <alignment horizontal="center"/>
    </xf>
    <xf numFmtId="4" fontId="29" fillId="0" borderId="0" xfId="0" applyNumberFormat="1" applyFont="1" applyBorder="1"/>
    <xf numFmtId="0" fontId="18" fillId="0" borderId="1" xfId="0" applyFont="1" applyBorder="1" applyAlignment="1">
      <alignment horizontal="center" vertical="top"/>
    </xf>
    <xf numFmtId="0" fontId="18" fillId="0" borderId="1" xfId="0" applyFont="1" applyBorder="1" applyAlignment="1">
      <alignment horizontal="right" vertical="top"/>
    </xf>
    <xf numFmtId="0" fontId="18" fillId="0" borderId="1" xfId="0" applyFont="1" applyBorder="1" applyAlignment="1">
      <alignment vertical="top"/>
    </xf>
    <xf numFmtId="0" fontId="29" fillId="0" borderId="1" xfId="0" applyFont="1" applyBorder="1" applyAlignment="1">
      <alignment horizontal="center"/>
    </xf>
    <xf numFmtId="0" fontId="29" fillId="0" borderId="1" xfId="0" applyFont="1" applyBorder="1" applyAlignment="1"/>
    <xf numFmtId="4" fontId="18" fillId="0" borderId="1" xfId="0" applyNumberFormat="1" applyFont="1" applyBorder="1" applyAlignment="1">
      <alignment vertical="top"/>
    </xf>
    <xf numFmtId="0" fontId="18" fillId="0" borderId="0" xfId="0" applyFont="1" applyBorder="1" applyAlignment="1"/>
    <xf numFmtId="0" fontId="29" fillId="0" borderId="0" xfId="0" applyFont="1" applyBorder="1" applyAlignment="1"/>
    <xf numFmtId="4" fontId="18" fillId="0" borderId="0" xfId="0" applyNumberFormat="1" applyFont="1" applyBorder="1" applyAlignment="1">
      <alignment horizontal="right"/>
    </xf>
    <xf numFmtId="0" fontId="29" fillId="0" borderId="0" xfId="0" applyFont="1" applyAlignment="1"/>
    <xf numFmtId="0" fontId="29" fillId="0" borderId="19" xfId="0" applyFont="1" applyBorder="1" applyAlignment="1">
      <alignment horizontal="center"/>
    </xf>
    <xf numFmtId="1" fontId="29" fillId="0" borderId="3" xfId="0" applyNumberFormat="1" applyFont="1" applyBorder="1" applyAlignment="1">
      <alignment horizontal="center" vertical="top"/>
    </xf>
    <xf numFmtId="4" fontId="29" fillId="0" borderId="4" xfId="0" applyNumberFormat="1" applyFont="1" applyBorder="1" applyAlignment="1">
      <alignment horizontal="right"/>
    </xf>
    <xf numFmtId="49" fontId="29" fillId="0" borderId="7" xfId="0" applyNumberFormat="1" applyFont="1" applyFill="1" applyBorder="1" applyAlignment="1">
      <alignment horizontal="center" vertical="center"/>
    </xf>
    <xf numFmtId="4" fontId="29" fillId="7" borderId="3" xfId="0" applyNumberFormat="1" applyFont="1" applyFill="1" applyBorder="1" applyAlignment="1">
      <alignment horizontal="center" vertical="center" wrapText="1"/>
    </xf>
    <xf numFmtId="4" fontId="29" fillId="8" borderId="0" xfId="0" applyNumberFormat="1" applyFont="1" applyFill="1" applyBorder="1" applyAlignment="1">
      <alignment horizontal="center" vertical="center" wrapText="1"/>
    </xf>
    <xf numFmtId="4" fontId="29" fillId="9" borderId="3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0" fontId="61" fillId="0" borderId="1" xfId="0" applyFont="1" applyFill="1" applyBorder="1" applyAlignment="1">
      <alignment horizontal="right" vertical="center"/>
    </xf>
    <xf numFmtId="0" fontId="61" fillId="0" borderId="0" xfId="0" applyFont="1" applyBorder="1" applyAlignment="1">
      <alignment horizontal="right" vertical="top"/>
    </xf>
    <xf numFmtId="4" fontId="61" fillId="0" borderId="0" xfId="0" applyNumberFormat="1" applyFont="1" applyBorder="1" applyAlignment="1">
      <alignment horizontal="right" vertical="center"/>
    </xf>
    <xf numFmtId="0" fontId="61" fillId="0" borderId="19" xfId="0" applyFont="1" applyFill="1" applyBorder="1" applyAlignment="1">
      <alignment horizontal="right"/>
    </xf>
    <xf numFmtId="0" fontId="61" fillId="0" borderId="0" xfId="0" applyFont="1" applyFill="1" applyBorder="1" applyAlignment="1">
      <alignment horizontal="right"/>
    </xf>
    <xf numFmtId="0" fontId="61" fillId="0" borderId="0" xfId="0" applyFont="1" applyBorder="1" applyAlignment="1">
      <alignment horizontal="center"/>
    </xf>
    <xf numFmtId="0" fontId="29" fillId="0" borderId="0" xfId="0" applyFont="1" applyBorder="1" applyAlignment="1">
      <alignment horizontal="right" vertical="top"/>
    </xf>
    <xf numFmtId="0" fontId="29" fillId="0" borderId="24" xfId="0" applyFont="1" applyFill="1" applyBorder="1" applyAlignment="1">
      <alignment horizontal="right"/>
    </xf>
    <xf numFmtId="0" fontId="29" fillId="0" borderId="1" xfId="0" applyFont="1" applyFill="1" applyBorder="1" applyAlignment="1">
      <alignment horizontal="right"/>
    </xf>
    <xf numFmtId="0" fontId="29" fillId="0" borderId="3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/>
    </xf>
    <xf numFmtId="0" fontId="29" fillId="2" borderId="0" xfId="0" applyFont="1" applyFill="1" applyBorder="1" applyAlignment="1">
      <alignment horizontal="right"/>
    </xf>
    <xf numFmtId="0" fontId="33" fillId="0" borderId="3" xfId="0" applyFont="1" applyFill="1" applyBorder="1"/>
    <xf numFmtId="0" fontId="76" fillId="0" borderId="3" xfId="0" applyFont="1" applyFill="1" applyBorder="1"/>
    <xf numFmtId="0" fontId="29" fillId="0" borderId="0" xfId="0" applyFont="1" applyAlignment="1">
      <alignment horizontal="center" vertical="center" wrapText="1"/>
    </xf>
    <xf numFmtId="0" fontId="76" fillId="0" borderId="3" xfId="0" applyFont="1" applyBorder="1"/>
    <xf numFmtId="0" fontId="18" fillId="0" borderId="7" xfId="0" applyFont="1" applyFill="1" applyBorder="1" applyAlignment="1">
      <alignment horizontal="left" wrapText="1"/>
    </xf>
    <xf numFmtId="0" fontId="29" fillId="0" borderId="7" xfId="0" applyFont="1" applyFill="1" applyBorder="1" applyAlignment="1"/>
    <xf numFmtId="4" fontId="18" fillId="0" borderId="7" xfId="0" applyNumberFormat="1" applyFont="1" applyFill="1" applyBorder="1" applyAlignment="1"/>
    <xf numFmtId="4" fontId="18" fillId="8" borderId="6" xfId="0" applyNumberFormat="1" applyFont="1" applyFill="1" applyBorder="1" applyAlignment="1">
      <alignment horizontal="center"/>
    </xf>
    <xf numFmtId="0" fontId="29" fillId="4" borderId="0" xfId="0" applyFont="1" applyFill="1" applyAlignment="1"/>
    <xf numFmtId="0" fontId="29" fillId="0" borderId="3" xfId="0" applyFont="1" applyFill="1" applyBorder="1"/>
    <xf numFmtId="49" fontId="29" fillId="2" borderId="0" xfId="0" applyNumberFormat="1" applyFont="1" applyFill="1" applyBorder="1" applyAlignment="1">
      <alignment horizontal="right" vertical="center"/>
    </xf>
    <xf numFmtId="2" fontId="18" fillId="2" borderId="0" xfId="0" applyNumberFormat="1" applyFont="1" applyFill="1" applyBorder="1" applyAlignment="1">
      <alignment horizontal="right"/>
    </xf>
    <xf numFmtId="49" fontId="29" fillId="0" borderId="0" xfId="0" applyNumberFormat="1" applyFont="1" applyBorder="1" applyAlignment="1">
      <alignment horizontal="right" vertical="center"/>
    </xf>
    <xf numFmtId="2" fontId="29" fillId="0" borderId="0" xfId="0" applyNumberFormat="1" applyFont="1" applyBorder="1" applyAlignment="1">
      <alignment horizontal="right"/>
    </xf>
    <xf numFmtId="4" fontId="29" fillId="0" borderId="19" xfId="0" applyNumberFormat="1" applyFont="1" applyBorder="1" applyAlignment="1">
      <alignment vertical="center"/>
    </xf>
    <xf numFmtId="1" fontId="1" fillId="0" borderId="0" xfId="0" applyNumberFormat="1" applyFont="1" applyBorder="1" applyAlignment="1">
      <alignment horizontal="right"/>
    </xf>
    <xf numFmtId="4" fontId="1" fillId="0" borderId="0" xfId="58" applyNumberFormat="1" applyFont="1" applyBorder="1" applyAlignment="1">
      <alignment horizontal="right"/>
    </xf>
    <xf numFmtId="0" fontId="80" fillId="0" borderId="3" xfId="0" applyFont="1" applyFill="1" applyBorder="1" applyAlignment="1">
      <alignment horizontal="center" vertical="top"/>
    </xf>
    <xf numFmtId="0" fontId="81" fillId="0" borderId="0" xfId="0" applyFont="1" applyFill="1" applyBorder="1" applyAlignment="1">
      <alignment horizontal="center" vertical="top"/>
    </xf>
    <xf numFmtId="0" fontId="82" fillId="0" borderId="3" xfId="0" applyFont="1" applyFill="1" applyBorder="1" applyAlignment="1">
      <alignment horizontal="center" vertical="top"/>
    </xf>
    <xf numFmtId="4" fontId="57" fillId="0" borderId="19" xfId="0" applyNumberFormat="1" applyFont="1" applyBorder="1" applyAlignment="1">
      <alignment horizontal="center" vertical="top"/>
    </xf>
    <xf numFmtId="4" fontId="60" fillId="0" borderId="3" xfId="0" applyNumberFormat="1" applyFont="1" applyBorder="1" applyAlignment="1">
      <alignment horizontal="center" vertical="top"/>
    </xf>
    <xf numFmtId="4" fontId="57" fillId="0" borderId="24" xfId="0" applyNumberFormat="1" applyFont="1" applyBorder="1" applyAlignment="1">
      <alignment horizontal="center" vertical="top"/>
    </xf>
    <xf numFmtId="4" fontId="60" fillId="0" borderId="24" xfId="0" applyNumberFormat="1" applyFont="1" applyBorder="1" applyAlignment="1">
      <alignment horizontal="center" vertical="top"/>
    </xf>
    <xf numFmtId="4" fontId="59" fillId="0" borderId="24" xfId="0" applyNumberFormat="1" applyFont="1" applyBorder="1" applyAlignment="1">
      <alignment horizontal="center" vertical="top"/>
    </xf>
    <xf numFmtId="4" fontId="6" fillId="7" borderId="3" xfId="0" applyNumberFormat="1" applyFont="1" applyFill="1" applyBorder="1" applyAlignment="1">
      <alignment horizontal="center"/>
    </xf>
    <xf numFmtId="4" fontId="6" fillId="8" borderId="3" xfId="0" applyNumberFormat="1" applyFont="1" applyFill="1" applyBorder="1" applyAlignment="1">
      <alignment horizontal="center"/>
    </xf>
    <xf numFmtId="4" fontId="6" fillId="9" borderId="19" xfId="0" applyNumberFormat="1" applyFont="1" applyFill="1" applyBorder="1" applyAlignment="1">
      <alignment horizontal="center"/>
    </xf>
    <xf numFmtId="0" fontId="1" fillId="0" borderId="0" xfId="59" applyFont="1" applyBorder="1" applyAlignment="1">
      <alignment horizontal="right"/>
    </xf>
    <xf numFmtId="0" fontId="1" fillId="0" borderId="0" xfId="0" applyFont="1" applyFill="1" applyBorder="1" applyAlignment="1">
      <alignment vertical="top"/>
    </xf>
    <xf numFmtId="0" fontId="6" fillId="0" borderId="7" xfId="0" applyFont="1" applyBorder="1" applyAlignment="1">
      <alignment horizontal="right" vertical="top"/>
    </xf>
    <xf numFmtId="0" fontId="6" fillId="0" borderId="7" xfId="0" applyFont="1" applyBorder="1" applyAlignment="1">
      <alignment horizontal="justify" vertical="top"/>
    </xf>
    <xf numFmtId="0" fontId="6" fillId="0" borderId="7" xfId="0" applyFont="1" applyFill="1" applyBorder="1" applyAlignment="1">
      <alignment horizontal="center" vertical="top"/>
    </xf>
    <xf numFmtId="0" fontId="1" fillId="0" borderId="7" xfId="0" applyFont="1" applyBorder="1" applyAlignment="1">
      <alignment horizontal="right"/>
    </xf>
    <xf numFmtId="4" fontId="6" fillId="0" borderId="7" xfId="0" applyNumberFormat="1" applyFont="1" applyBorder="1"/>
    <xf numFmtId="4" fontId="10" fillId="0" borderId="1" xfId="0" applyNumberFormat="1" applyFont="1" applyBorder="1" applyAlignment="1">
      <alignment vertical="center"/>
    </xf>
    <xf numFmtId="4" fontId="10" fillId="0" borderId="0" xfId="0" applyNumberFormat="1" applyFont="1" applyBorder="1" applyAlignment="1"/>
    <xf numFmtId="4" fontId="1" fillId="0" borderId="0" xfId="0" applyNumberFormat="1" applyFont="1" applyBorder="1" applyAlignment="1"/>
    <xf numFmtId="4" fontId="1" fillId="2" borderId="0" xfId="0" applyNumberFormat="1" applyFont="1" applyFill="1" applyBorder="1" applyAlignment="1"/>
    <xf numFmtId="4" fontId="1" fillId="0" borderId="0" xfId="51" applyNumberFormat="1" applyFont="1" applyFill="1" applyBorder="1" applyAlignment="1" applyProtection="1">
      <alignment vertical="center" wrapText="1"/>
    </xf>
    <xf numFmtId="1" fontId="1" fillId="0" borderId="0" xfId="0" applyNumberFormat="1" applyFont="1" applyBorder="1" applyAlignment="1"/>
    <xf numFmtId="1" fontId="1" fillId="0" borderId="0" xfId="0" applyNumberFormat="1" applyFont="1" applyAlignment="1"/>
    <xf numFmtId="1" fontId="1" fillId="0" borderId="0" xfId="59" applyNumberFormat="1" applyFont="1" applyAlignment="1"/>
    <xf numFmtId="0" fontId="1" fillId="0" borderId="7" xfId="0" applyFont="1" applyBorder="1" applyAlignment="1"/>
    <xf numFmtId="4" fontId="1" fillId="0" borderId="4" xfId="0" applyNumberFormat="1" applyFont="1" applyBorder="1" applyAlignment="1"/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2" fontId="1" fillId="0" borderId="0" xfId="4" applyNumberFormat="1" applyFont="1" applyBorder="1" applyAlignment="1"/>
    <xf numFmtId="0" fontId="1" fillId="2" borderId="0" xfId="0" applyFont="1" applyFill="1" applyAlignment="1">
      <alignment wrapText="1"/>
    </xf>
    <xf numFmtId="0" fontId="6" fillId="2" borderId="0" xfId="0" applyFont="1" applyFill="1" applyBorder="1" applyAlignment="1">
      <alignment horizontal="right" vertical="top"/>
    </xf>
    <xf numFmtId="0" fontId="6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center" vertical="top"/>
    </xf>
    <xf numFmtId="0" fontId="1" fillId="0" borderId="0" xfId="57" applyFont="1" applyBorder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78" fillId="0" borderId="0" xfId="0" applyFont="1" applyBorder="1" applyAlignment="1">
      <alignment horizontal="left" vertical="top" wrapText="1"/>
    </xf>
    <xf numFmtId="0" fontId="6" fillId="2" borderId="0" xfId="0" applyFont="1" applyFill="1" applyBorder="1" applyAlignment="1">
      <alignment horizontal="justify" vertical="top"/>
    </xf>
    <xf numFmtId="0" fontId="1" fillId="0" borderId="0" xfId="0" applyFont="1" applyAlignment="1">
      <alignment vertical="center" wrapText="1"/>
    </xf>
    <xf numFmtId="0" fontId="1" fillId="0" borderId="0" xfId="0" applyFont="1" applyFill="1" applyBorder="1" applyAlignment="1"/>
    <xf numFmtId="49" fontId="6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/>
    <xf numFmtId="0" fontId="6" fillId="0" borderId="0" xfId="0" applyFont="1" applyFill="1" applyBorder="1" applyAlignment="1" applyProtection="1">
      <alignment horizontal="center" vertical="top"/>
      <protection locked="0"/>
    </xf>
    <xf numFmtId="0" fontId="6" fillId="0" borderId="0" xfId="0" applyFont="1" applyFill="1" applyBorder="1" applyAlignment="1">
      <alignment horizontal="left" vertical="center"/>
    </xf>
    <xf numFmtId="2" fontId="6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/>
    <xf numFmtId="4" fontId="6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vertical="top"/>
    </xf>
    <xf numFmtId="0" fontId="6" fillId="0" borderId="0" xfId="0" applyFont="1" applyFill="1" applyAlignment="1">
      <alignment horizontal="center" vertical="top"/>
    </xf>
    <xf numFmtId="4" fontId="6" fillId="0" borderId="0" xfId="0" applyNumberFormat="1" applyFont="1" applyAlignment="1">
      <alignment vertical="top"/>
    </xf>
    <xf numFmtId="0" fontId="6" fillId="0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1" fontId="6" fillId="0" borderId="0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left" vertical="top" wrapText="1"/>
    </xf>
    <xf numFmtId="0" fontId="74" fillId="0" borderId="21" xfId="0" applyFont="1" applyFill="1" applyBorder="1" applyAlignment="1">
      <alignment horizontal="center" vertical="top"/>
    </xf>
    <xf numFmtId="0" fontId="75" fillId="0" borderId="21" xfId="0" applyFont="1" applyFill="1" applyBorder="1" applyAlignment="1">
      <alignment horizontal="center" vertical="top"/>
    </xf>
    <xf numFmtId="0" fontId="73" fillId="0" borderId="21" xfId="0" applyFont="1" applyFill="1" applyBorder="1" applyAlignment="1">
      <alignment horizontal="center" vertical="top"/>
    </xf>
    <xf numFmtId="0" fontId="74" fillId="0" borderId="3" xfId="0" applyFont="1" applyFill="1" applyBorder="1" applyAlignment="1">
      <alignment horizontal="center" vertical="top"/>
    </xf>
    <xf numFmtId="0" fontId="75" fillId="0" borderId="3" xfId="0" applyFont="1" applyFill="1" applyBorder="1" applyAlignment="1">
      <alignment horizontal="center" vertical="top"/>
    </xf>
    <xf numFmtId="0" fontId="73" fillId="0" borderId="3" xfId="0" applyFont="1" applyFill="1" applyBorder="1" applyAlignment="1">
      <alignment horizontal="center" vertical="top"/>
    </xf>
    <xf numFmtId="4" fontId="64" fillId="0" borderId="3" xfId="0" applyNumberFormat="1" applyFont="1" applyFill="1" applyBorder="1" applyAlignment="1">
      <alignment horizontal="center" vertical="top"/>
    </xf>
    <xf numFmtId="3" fontId="1" fillId="0" borderId="27" xfId="64" applyNumberFormat="1" applyFont="1" applyBorder="1" applyAlignment="1">
      <alignment horizontal="right" vertical="center" wrapText="1"/>
    </xf>
    <xf numFmtId="4" fontId="1" fillId="32" borderId="6" xfId="0" applyNumberFormat="1" applyFont="1" applyFill="1" applyBorder="1" applyAlignment="1">
      <alignment horizontal="center" vertical="center"/>
    </xf>
    <xf numFmtId="4" fontId="1" fillId="8" borderId="6" xfId="0" applyNumberFormat="1" applyFont="1" applyFill="1" applyBorder="1" applyAlignment="1">
      <alignment horizontal="center" vertical="center"/>
    </xf>
    <xf numFmtId="4" fontId="1" fillId="9" borderId="6" xfId="0" applyNumberFormat="1" applyFont="1" applyFill="1" applyBorder="1" applyAlignment="1">
      <alignment horizontal="center" vertical="center"/>
    </xf>
    <xf numFmtId="4" fontId="1" fillId="7" borderId="6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168" fontId="64" fillId="0" borderId="3" xfId="0" applyNumberFormat="1" applyFont="1" applyFill="1" applyBorder="1" applyAlignment="1">
      <alignment horizontal="center" vertical="center"/>
    </xf>
    <xf numFmtId="0" fontId="64" fillId="0" borderId="19" xfId="0" applyFont="1" applyFill="1" applyBorder="1"/>
    <xf numFmtId="0" fontId="65" fillId="0" borderId="0" xfId="0" applyFont="1" applyFill="1" applyBorder="1"/>
    <xf numFmtId="0" fontId="66" fillId="0" borderId="0" xfId="0" applyFont="1" applyFill="1" applyBorder="1"/>
    <xf numFmtId="0" fontId="64" fillId="0" borderId="3" xfId="0" applyFont="1" applyFill="1" applyBorder="1"/>
    <xf numFmtId="0" fontId="66" fillId="0" borderId="3" xfId="0" applyFont="1" applyFill="1" applyBorder="1"/>
    <xf numFmtId="4" fontId="1" fillId="8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6" fillId="0" borderId="7" xfId="0" applyFont="1" applyFill="1" applyBorder="1" applyAlignment="1">
      <alignment horizontal="left" vertical="center"/>
    </xf>
    <xf numFmtId="49" fontId="1" fillId="0" borderId="7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vertical="center"/>
    </xf>
    <xf numFmtId="0" fontId="1" fillId="0" borderId="0" xfId="0" quotePrefix="1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right"/>
    </xf>
    <xf numFmtId="4" fontId="1" fillId="0" borderId="7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/>
    <xf numFmtId="4" fontId="6" fillId="0" borderId="2" xfId="0" applyNumberFormat="1" applyFont="1" applyFill="1" applyBorder="1" applyAlignment="1">
      <alignment vertical="center"/>
    </xf>
    <xf numFmtId="0" fontId="66" fillId="0" borderId="3" xfId="0" applyFont="1" applyBorder="1" applyAlignment="1"/>
    <xf numFmtId="170" fontId="5" fillId="0" borderId="3" xfId="0" applyNumberFormat="1" applyFont="1" applyBorder="1" applyAlignment="1" applyProtection="1">
      <alignment vertical="center"/>
      <protection locked="0"/>
    </xf>
    <xf numFmtId="0" fontId="1" fillId="0" borderId="3" xfId="0" applyFont="1" applyBorder="1" applyAlignment="1" applyProtection="1">
      <alignment vertical="top"/>
    </xf>
    <xf numFmtId="0" fontId="29" fillId="0" borderId="1" xfId="0" applyFont="1" applyFill="1" applyBorder="1" applyAlignment="1">
      <alignment horizontal="right" vertical="center"/>
    </xf>
    <xf numFmtId="4" fontId="29" fillId="0" borderId="1" xfId="0" applyNumberFormat="1" applyFont="1" applyBorder="1" applyAlignment="1">
      <alignment horizontal="right" vertical="center"/>
    </xf>
    <xf numFmtId="4" fontId="18" fillId="0" borderId="1" xfId="0" applyNumberFormat="1" applyFont="1" applyFill="1" applyBorder="1" applyAlignment="1">
      <alignment horizontal="right" vertical="center"/>
    </xf>
    <xf numFmtId="0" fontId="29" fillId="0" borderId="0" xfId="0" applyFont="1" applyBorder="1" applyAlignment="1">
      <alignment horizontal="left" vertical="top"/>
    </xf>
    <xf numFmtId="1" fontId="58" fillId="2" borderId="6" xfId="0" applyNumberFormat="1" applyFont="1" applyFill="1" applyBorder="1" applyAlignment="1">
      <alignment horizontal="center" vertical="center" wrapText="1"/>
    </xf>
    <xf numFmtId="0" fontId="58" fillId="2" borderId="7" xfId="0" applyFont="1" applyFill="1" applyBorder="1" applyAlignment="1">
      <alignment horizontal="center" vertical="center"/>
    </xf>
    <xf numFmtId="0" fontId="58" fillId="2" borderId="7" xfId="0" applyFont="1" applyFill="1" applyBorder="1" applyAlignment="1">
      <alignment horizontal="center" vertical="center" wrapText="1"/>
    </xf>
    <xf numFmtId="49" fontId="58" fillId="2" borderId="6" xfId="0" applyNumberFormat="1" applyFont="1" applyFill="1" applyBorder="1" applyAlignment="1">
      <alignment horizontal="center" vertical="center" wrapText="1"/>
    </xf>
    <xf numFmtId="0" fontId="58" fillId="2" borderId="6" xfId="0" applyFont="1" applyFill="1" applyBorder="1" applyAlignment="1">
      <alignment horizontal="center" wrapText="1"/>
    </xf>
    <xf numFmtId="4" fontId="58" fillId="2" borderId="8" xfId="0" applyNumberFormat="1" applyFont="1" applyFill="1" applyBorder="1" applyAlignment="1">
      <alignment horizontal="center" vertical="center"/>
    </xf>
    <xf numFmtId="4" fontId="58" fillId="2" borderId="7" xfId="0" applyNumberFormat="1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top"/>
    </xf>
    <xf numFmtId="0" fontId="29" fillId="0" borderId="0" xfId="0" applyFont="1" applyBorder="1" applyAlignment="1">
      <alignment horizontal="justify"/>
    </xf>
    <xf numFmtId="0" fontId="29" fillId="0" borderId="0" xfId="0" applyNumberFormat="1" applyFont="1" applyBorder="1" applyAlignment="1">
      <alignment horizontal="center" vertical="top" wrapText="1"/>
    </xf>
    <xf numFmtId="0" fontId="29" fillId="0" borderId="0" xfId="0" applyFont="1" applyBorder="1" applyAlignment="1" applyProtection="1">
      <alignment horizontal="left" vertical="top" wrapText="1"/>
    </xf>
    <xf numFmtId="0" fontId="29" fillId="0" borderId="0" xfId="0" applyFont="1" applyBorder="1" applyAlignment="1" applyProtection="1">
      <alignment horizontal="center" wrapText="1"/>
    </xf>
    <xf numFmtId="0" fontId="29" fillId="0" borderId="0" xfId="0" applyFont="1" applyBorder="1" applyAlignment="1" applyProtection="1">
      <alignment horizontal="center"/>
    </xf>
    <xf numFmtId="4" fontId="29" fillId="0" borderId="0" xfId="0" applyNumberFormat="1" applyFont="1" applyBorder="1" applyAlignment="1" applyProtection="1">
      <alignment horizontal="right"/>
      <protection locked="0"/>
    </xf>
    <xf numFmtId="4" fontId="29" fillId="0" borderId="0" xfId="2" applyNumberFormat="1" applyFont="1" applyFill="1" applyBorder="1" applyAlignment="1" applyProtection="1">
      <alignment horizontal="right" wrapText="1"/>
    </xf>
    <xf numFmtId="4" fontId="29" fillId="0" borderId="0" xfId="1" applyNumberFormat="1" applyFont="1" applyFill="1" applyBorder="1" applyAlignment="1" applyProtection="1">
      <alignment horizontal="left" vertical="top" wrapText="1"/>
    </xf>
    <xf numFmtId="16" fontId="29" fillId="0" borderId="0" xfId="0" applyNumberFormat="1" applyFont="1" applyBorder="1" applyAlignment="1">
      <alignment horizontal="center" vertical="top" wrapText="1"/>
    </xf>
    <xf numFmtId="0" fontId="29" fillId="0" borderId="0" xfId="56" applyFont="1" applyBorder="1" applyAlignment="1">
      <alignment horizontal="left" vertical="top" wrapText="1"/>
    </xf>
    <xf numFmtId="4" fontId="29" fillId="0" borderId="0" xfId="0" applyNumberFormat="1" applyFont="1" applyBorder="1" applyAlignment="1" applyProtection="1">
      <alignment horizontal="center"/>
    </xf>
    <xf numFmtId="0" fontId="29" fillId="0" borderId="0" xfId="0" applyFont="1" applyBorder="1" applyAlignment="1" applyProtection="1">
      <alignment horizontal="center" vertical="top" wrapText="1"/>
    </xf>
    <xf numFmtId="4" fontId="29" fillId="0" borderId="0" xfId="0" applyNumberFormat="1" applyFont="1" applyFill="1" applyBorder="1" applyAlignment="1" applyProtection="1">
      <alignment horizontal="right"/>
    </xf>
    <xf numFmtId="0" fontId="29" fillId="0" borderId="0" xfId="56" applyFont="1" applyBorder="1" applyAlignment="1">
      <alignment horizontal="justify" vertical="top" wrapText="1"/>
    </xf>
    <xf numFmtId="49" fontId="18" fillId="0" borderId="0" xfId="0" applyNumberFormat="1" applyFont="1" applyBorder="1" applyAlignment="1" applyProtection="1">
      <alignment horizontal="center" vertical="top"/>
    </xf>
    <xf numFmtId="4" fontId="18" fillId="0" borderId="0" xfId="0" applyNumberFormat="1" applyFont="1" applyFill="1" applyBorder="1" applyAlignment="1" applyProtection="1">
      <alignment horizontal="left" vertical="top" wrapText="1"/>
    </xf>
    <xf numFmtId="0" fontId="18" fillId="0" borderId="0" xfId="2" applyFont="1" applyFill="1" applyBorder="1" applyAlignment="1" applyProtection="1">
      <alignment horizontal="center" wrapText="1"/>
    </xf>
    <xf numFmtId="0" fontId="18" fillId="0" borderId="0" xfId="2" applyFont="1" applyFill="1" applyBorder="1" applyAlignment="1" applyProtection="1">
      <alignment horizontal="right" wrapText="1"/>
    </xf>
    <xf numFmtId="0" fontId="18" fillId="0" borderId="0" xfId="2" applyNumberFormat="1" applyFont="1" applyBorder="1" applyAlignment="1" applyProtection="1">
      <alignment horizontal="center" wrapText="1"/>
    </xf>
    <xf numFmtId="4" fontId="18" fillId="0" borderId="0" xfId="4" applyNumberFormat="1" applyFont="1" applyBorder="1" applyAlignment="1">
      <alignment horizontal="right"/>
    </xf>
    <xf numFmtId="0" fontId="29" fillId="0" borderId="7" xfId="0" applyNumberFormat="1" applyFont="1" applyBorder="1" applyAlignment="1" applyProtection="1">
      <alignment horizontal="center" wrapText="1"/>
      <protection locked="0"/>
    </xf>
    <xf numFmtId="0" fontId="29" fillId="0" borderId="7" xfId="0" applyFont="1" applyBorder="1" applyAlignment="1" applyProtection="1">
      <alignment horizontal="left" vertical="top"/>
      <protection locked="0"/>
    </xf>
    <xf numFmtId="0" fontId="29" fillId="0" borderId="7" xfId="0" applyFont="1" applyBorder="1" applyAlignment="1" applyProtection="1">
      <alignment horizontal="center"/>
      <protection locked="0"/>
    </xf>
    <xf numFmtId="0" fontId="29" fillId="0" borderId="7" xfId="0" applyFont="1" applyBorder="1" applyAlignment="1" applyProtection="1">
      <alignment horizontal="right"/>
      <protection locked="0"/>
    </xf>
    <xf numFmtId="2" fontId="29" fillId="0" borderId="7" xfId="4" applyNumberFormat="1" applyFont="1" applyBorder="1" applyAlignment="1" applyProtection="1">
      <alignment horizontal="right"/>
      <protection locked="0"/>
    </xf>
    <xf numFmtId="4" fontId="29" fillId="0" borderId="7" xfId="4" applyNumberFormat="1" applyFont="1" applyBorder="1" applyAlignment="1" applyProtection="1">
      <alignment horizontal="right"/>
      <protection locked="0"/>
    </xf>
    <xf numFmtId="0" fontId="29" fillId="0" borderId="0" xfId="0" applyNumberFormat="1" applyFont="1" applyBorder="1" applyAlignment="1" applyProtection="1">
      <alignment horizontal="center" wrapText="1"/>
      <protection locked="0"/>
    </xf>
    <xf numFmtId="0" fontId="29" fillId="0" borderId="0" xfId="0" applyFont="1" applyBorder="1" applyAlignment="1" applyProtection="1">
      <alignment horizontal="left" vertical="top"/>
      <protection locked="0"/>
    </xf>
    <xf numFmtId="0" fontId="29" fillId="0" borderId="0" xfId="0" applyFont="1" applyBorder="1" applyAlignment="1" applyProtection="1">
      <alignment horizontal="center"/>
      <protection locked="0"/>
    </xf>
    <xf numFmtId="0" fontId="29" fillId="0" borderId="0" xfId="0" applyFont="1" applyBorder="1" applyAlignment="1" applyProtection="1">
      <alignment horizontal="right"/>
      <protection locked="0"/>
    </xf>
    <xf numFmtId="2" fontId="29" fillId="0" borderId="0" xfId="4" applyNumberFormat="1" applyFont="1" applyBorder="1" applyAlignment="1" applyProtection="1">
      <alignment horizontal="right"/>
      <protection locked="0"/>
    </xf>
    <xf numFmtId="4" fontId="29" fillId="0" borderId="0" xfId="4" applyNumberFormat="1" applyFont="1" applyBorder="1" applyAlignment="1" applyProtection="1">
      <alignment horizontal="right"/>
      <protection locked="0"/>
    </xf>
    <xf numFmtId="4" fontId="29" fillId="0" borderId="0" xfId="4" applyNumberFormat="1" applyFont="1" applyBorder="1" applyAlignment="1" applyProtection="1">
      <alignment horizontal="right"/>
    </xf>
    <xf numFmtId="0" fontId="8" fillId="0" borderId="0" xfId="4" applyNumberFormat="1" applyFont="1" applyFill="1" applyBorder="1" applyAlignment="1">
      <alignment horizontal="center" vertical="top"/>
    </xf>
    <xf numFmtId="2" fontId="24" fillId="0" borderId="0" xfId="0" applyNumberFormat="1" applyFont="1" applyFill="1" applyBorder="1" applyAlignment="1">
      <alignment horizontal="right" wrapText="1"/>
    </xf>
    <xf numFmtId="4" fontId="24" fillId="0" borderId="0" xfId="4" applyNumberFormat="1" applyFont="1" applyFill="1" applyBorder="1" applyAlignment="1">
      <alignment horizontal="right"/>
    </xf>
    <xf numFmtId="4" fontId="10" fillId="0" borderId="3" xfId="0" applyNumberFormat="1" applyFont="1" applyBorder="1" applyAlignment="1">
      <alignment horizontal="center"/>
    </xf>
    <xf numFmtId="4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170" fontId="6" fillId="0" borderId="0" xfId="0" applyNumberFormat="1" applyFont="1" applyBorder="1" applyAlignment="1" applyProtection="1">
      <alignment horizontal="center" vertical="top" wrapText="1"/>
      <protection locked="0"/>
    </xf>
    <xf numFmtId="0" fontId="6" fillId="2" borderId="0" xfId="2" applyNumberFormat="1" applyFont="1" applyFill="1" applyBorder="1" applyAlignment="1" applyProtection="1">
      <alignment horizontal="center" vertical="top" wrapText="1"/>
    </xf>
    <xf numFmtId="49" fontId="6" fillId="2" borderId="0" xfId="0" applyNumberFormat="1" applyFont="1" applyFill="1" applyBorder="1" applyAlignment="1">
      <alignment vertical="top"/>
    </xf>
    <xf numFmtId="0" fontId="1" fillId="0" borderId="0" xfId="0" applyNumberFormat="1" applyFont="1" applyAlignment="1">
      <alignment horizontal="left" vertical="top" wrapText="1"/>
    </xf>
    <xf numFmtId="2" fontId="1" fillId="0" borderId="0" xfId="4" applyNumberFormat="1" applyFont="1" applyAlignment="1">
      <alignment horizontal="right"/>
    </xf>
    <xf numFmtId="0" fontId="1" fillId="0" borderId="0" xfId="0" applyFont="1" applyFill="1" applyAlignment="1">
      <alignment horizontal="justify" vertical="top"/>
    </xf>
    <xf numFmtId="49" fontId="6" fillId="0" borderId="7" xfId="0" applyNumberFormat="1" applyFont="1" applyBorder="1" applyAlignment="1" applyProtection="1">
      <alignment horizontal="left" vertical="top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49" fontId="1" fillId="0" borderId="0" xfId="0" applyNumberFormat="1" applyFont="1" applyFill="1" applyAlignment="1">
      <alignment horizontal="justify" vertical="top" wrapText="1"/>
    </xf>
    <xf numFmtId="170" fontId="28" fillId="0" borderId="0" xfId="0" applyNumberFormat="1" applyFont="1" applyFill="1" applyAlignment="1">
      <alignment horizontal="right"/>
    </xf>
    <xf numFmtId="170" fontId="6" fillId="0" borderId="0" xfId="0" applyNumberFormat="1" applyFont="1" applyFill="1" applyBorder="1" applyAlignment="1" applyProtection="1">
      <alignment horizontal="center" vertical="top" wrapText="1"/>
      <protection locked="0"/>
    </xf>
    <xf numFmtId="0" fontId="1" fillId="0" borderId="0" xfId="0" applyFont="1" applyFill="1" applyBorder="1" applyAlignment="1" applyProtection="1">
      <alignment horizontal="right" wrapText="1"/>
      <protection locked="0"/>
    </xf>
    <xf numFmtId="170" fontId="78" fillId="0" borderId="0" xfId="0" applyNumberFormat="1" applyFont="1" applyFill="1" applyBorder="1" applyAlignment="1">
      <alignment horizontal="right" wrapText="1"/>
    </xf>
    <xf numFmtId="0" fontId="6" fillId="2" borderId="0" xfId="0" applyFont="1" applyFill="1" applyBorder="1" applyAlignment="1">
      <alignment vertical="center"/>
    </xf>
    <xf numFmtId="0" fontId="8" fillId="0" borderId="0" xfId="0" applyFont="1" applyBorder="1" applyAlignment="1">
      <alignment vertical="top"/>
    </xf>
    <xf numFmtId="0" fontId="6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top"/>
    </xf>
    <xf numFmtId="4" fontId="6" fillId="0" borderId="2" xfId="0" applyNumberFormat="1" applyFont="1" applyFill="1" applyBorder="1" applyAlignment="1">
      <alignment horizontal="right" vertical="center"/>
    </xf>
    <xf numFmtId="4" fontId="6" fillId="0" borderId="7" xfId="0" applyNumberFormat="1" applyFont="1" applyFill="1" applyBorder="1" applyAlignment="1">
      <alignment horizontal="right" vertical="center"/>
    </xf>
    <xf numFmtId="4" fontId="1" fillId="7" borderId="0" xfId="0" applyNumberFormat="1" applyFont="1" applyFill="1" applyBorder="1" applyAlignment="1">
      <alignment horizontal="center" vertical="center" wrapText="1"/>
    </xf>
    <xf numFmtId="4" fontId="1" fillId="9" borderId="0" xfId="0" applyNumberFormat="1" applyFont="1" applyFill="1" applyBorder="1" applyAlignment="1">
      <alignment horizontal="center" vertical="center" wrapText="1"/>
    </xf>
    <xf numFmtId="4" fontId="64" fillId="0" borderId="0" xfId="63" applyNumberFormat="1" applyFont="1" applyBorder="1" applyAlignment="1">
      <alignment horizontal="center" vertical="center"/>
    </xf>
    <xf numFmtId="4" fontId="65" fillId="0" borderId="0" xfId="63" applyNumberFormat="1" applyFont="1" applyBorder="1" applyAlignment="1">
      <alignment horizontal="center" vertical="center"/>
    </xf>
    <xf numFmtId="4" fontId="66" fillId="0" borderId="0" xfId="63" applyNumberFormat="1" applyFont="1" applyBorder="1" applyAlignment="1">
      <alignment horizontal="center" vertical="center"/>
    </xf>
    <xf numFmtId="4" fontId="74" fillId="0" borderId="0" xfId="0" applyNumberFormat="1" applyFont="1" applyBorder="1" applyAlignment="1">
      <alignment horizontal="center" vertical="center"/>
    </xf>
    <xf numFmtId="4" fontId="75" fillId="0" borderId="0" xfId="0" applyNumberFormat="1" applyFont="1" applyBorder="1" applyAlignment="1">
      <alignment horizontal="center" vertical="center"/>
    </xf>
    <xf numFmtId="4" fontId="73" fillId="0" borderId="0" xfId="0" applyNumberFormat="1" applyFont="1" applyBorder="1" applyAlignment="1">
      <alignment horizontal="center" vertical="center"/>
    </xf>
    <xf numFmtId="4" fontId="1" fillId="0" borderId="0" xfId="63" applyNumberFormat="1" applyFont="1" applyBorder="1" applyAlignment="1">
      <alignment horizontal="center" vertical="center"/>
    </xf>
    <xf numFmtId="0" fontId="18" fillId="0" borderId="1" xfId="0" applyFont="1" applyFill="1" applyBorder="1" applyAlignment="1">
      <alignment vertical="top" wrapText="1"/>
    </xf>
    <xf numFmtId="49" fontId="29" fillId="0" borderId="1" xfId="0" applyNumberFormat="1" applyFont="1" applyBorder="1" applyAlignment="1">
      <alignment horizontal="right" vertical="center"/>
    </xf>
    <xf numFmtId="0" fontId="29" fillId="0" borderId="1" xfId="0" applyFont="1" applyBorder="1" applyAlignment="1">
      <alignment horizontal="right" vertical="top"/>
    </xf>
    <xf numFmtId="4" fontId="18" fillId="0" borderId="23" xfId="0" applyNumberFormat="1" applyFont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8" fillId="0" borderId="0" xfId="0" applyFont="1" applyBorder="1" applyAlignment="1">
      <alignment vertical="top"/>
    </xf>
    <xf numFmtId="4" fontId="18" fillId="0" borderId="0" xfId="0" applyNumberFormat="1" applyFont="1" applyBorder="1" applyAlignment="1">
      <alignment vertical="top"/>
    </xf>
    <xf numFmtId="0" fontId="29" fillId="0" borderId="0" xfId="0" quotePrefix="1" applyFont="1" applyAlignment="1">
      <alignment horizontal="left" vertical="top" wrapText="1"/>
    </xf>
    <xf numFmtId="0" fontId="18" fillId="0" borderId="0" xfId="0" applyFont="1" applyBorder="1" applyAlignment="1">
      <alignment horizontal="right" vertical="top"/>
    </xf>
    <xf numFmtId="4" fontId="18" fillId="7" borderId="3" xfId="0" applyNumberFormat="1" applyFont="1" applyFill="1" applyBorder="1" applyAlignment="1">
      <alignment horizontal="center"/>
    </xf>
    <xf numFmtId="4" fontId="18" fillId="8" borderId="0" xfId="0" applyNumberFormat="1" applyFont="1" applyFill="1" applyBorder="1" applyAlignment="1">
      <alignment horizontal="center"/>
    </xf>
    <xf numFmtId="4" fontId="18" fillId="9" borderId="3" xfId="0" applyNumberFormat="1" applyFont="1" applyFill="1" applyBorder="1" applyAlignment="1">
      <alignment horizontal="center"/>
    </xf>
    <xf numFmtId="4" fontId="56" fillId="0" borderId="0" xfId="0" applyNumberFormat="1" applyFont="1" applyBorder="1" applyAlignment="1">
      <alignment horizontal="center" vertical="top"/>
    </xf>
    <xf numFmtId="4" fontId="56" fillId="0" borderId="0" xfId="0" applyNumberFormat="1" applyFont="1" applyBorder="1" applyAlignment="1">
      <alignment horizontal="center" vertical="center"/>
    </xf>
    <xf numFmtId="4" fontId="56" fillId="7" borderId="0" xfId="0" applyNumberFormat="1" applyFont="1" applyFill="1" applyBorder="1" applyAlignment="1">
      <alignment horizontal="center" vertical="center"/>
    </xf>
    <xf numFmtId="4" fontId="62" fillId="0" borderId="3" xfId="0" applyNumberFormat="1" applyFont="1" applyBorder="1" applyAlignment="1">
      <alignment horizontal="center" vertical="center"/>
    </xf>
    <xf numFmtId="4" fontId="62" fillId="8" borderId="3" xfId="0" applyNumberFormat="1" applyFont="1" applyFill="1" applyBorder="1" applyAlignment="1">
      <alignment horizontal="center" vertical="center"/>
    </xf>
    <xf numFmtId="4" fontId="63" fillId="9" borderId="3" xfId="0" applyNumberFormat="1" applyFont="1" applyFill="1" applyBorder="1" applyAlignment="1">
      <alignment horizontal="center" vertical="center"/>
    </xf>
    <xf numFmtId="4" fontId="56" fillId="7" borderId="1" xfId="0" applyNumberFormat="1" applyFont="1" applyFill="1" applyBorder="1" applyAlignment="1">
      <alignment horizontal="center" vertical="center"/>
    </xf>
    <xf numFmtId="4" fontId="62" fillId="8" borderId="22" xfId="0" applyNumberFormat="1" applyFont="1" applyFill="1" applyBorder="1" applyAlignment="1">
      <alignment horizontal="center" vertical="center"/>
    </xf>
    <xf numFmtId="4" fontId="63" fillId="9" borderId="2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top"/>
    </xf>
    <xf numFmtId="0" fontId="6" fillId="0" borderId="0" xfId="0" applyFont="1" applyFill="1" applyBorder="1" applyAlignment="1">
      <alignment vertical="center" wrapText="1"/>
    </xf>
    <xf numFmtId="0" fontId="6" fillId="2" borderId="0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4" fontId="8" fillId="0" borderId="0" xfId="0" applyNumberFormat="1" applyFont="1" applyAlignment="1"/>
    <xf numFmtId="0" fontId="8" fillId="0" borderId="0" xfId="0" applyNumberFormat="1" applyFont="1" applyAlignment="1">
      <alignment horizontal="righ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center" vertical="top"/>
    </xf>
    <xf numFmtId="0" fontId="8" fillId="0" borderId="0" xfId="0" applyFont="1" applyBorder="1" applyAlignment="1">
      <alignment horizontal="center" vertical="top" wrapText="1"/>
    </xf>
    <xf numFmtId="0" fontId="1" fillId="0" borderId="0" xfId="6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top"/>
    </xf>
    <xf numFmtId="4" fontId="1" fillId="0" borderId="0" xfId="58" applyNumberFormat="1" applyFont="1" applyAlignment="1">
      <alignment horizontal="right"/>
    </xf>
    <xf numFmtId="49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center" vertical="top" wrapText="1"/>
    </xf>
    <xf numFmtId="1" fontId="1" fillId="0" borderId="0" xfId="0" applyNumberFormat="1" applyFont="1" applyFill="1" applyBorder="1" applyAlignment="1"/>
    <xf numFmtId="0" fontId="6" fillId="33" borderId="0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64" fillId="0" borderId="3" xfId="0" applyFont="1" applyFill="1" applyBorder="1" applyAlignment="1">
      <alignment horizontal="right" vertical="top"/>
    </xf>
    <xf numFmtId="0" fontId="65" fillId="0" borderId="3" xfId="0" applyFont="1" applyFill="1" applyBorder="1" applyAlignment="1">
      <alignment horizontal="right" vertical="top"/>
    </xf>
    <xf numFmtId="0" fontId="66" fillId="0" borderId="3" xfId="0" applyFont="1" applyFill="1" applyBorder="1" applyAlignment="1">
      <alignment horizontal="right" vertical="top"/>
    </xf>
    <xf numFmtId="3" fontId="1" fillId="0" borderId="0" xfId="64" applyNumberFormat="1" applyFont="1" applyBorder="1" applyAlignment="1">
      <alignment horizontal="right" vertical="center" wrapText="1"/>
    </xf>
    <xf numFmtId="168" fontId="64" fillId="0" borderId="3" xfId="0" applyNumberFormat="1" applyFont="1" applyFill="1" applyBorder="1" applyAlignment="1">
      <alignment horizontal="center"/>
    </xf>
    <xf numFmtId="2" fontId="65" fillId="0" borderId="3" xfId="0" applyNumberFormat="1" applyFont="1" applyFill="1" applyBorder="1" applyAlignment="1">
      <alignment horizontal="center"/>
    </xf>
    <xf numFmtId="168" fontId="66" fillId="0" borderId="3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4" fontId="1" fillId="0" borderId="0" xfId="0" applyNumberFormat="1" applyFont="1" applyBorder="1" applyAlignment="1">
      <alignment horizontal="left"/>
    </xf>
    <xf numFmtId="0" fontId="18" fillId="2" borderId="0" xfId="0" applyFont="1" applyFill="1" applyBorder="1" applyAlignment="1">
      <alignment vertical="center" wrapText="1"/>
    </xf>
    <xf numFmtId="49" fontId="8" fillId="0" borderId="0" xfId="0" applyNumberFormat="1" applyFont="1" applyFill="1" applyAlignment="1" applyProtection="1">
      <alignment horizontal="left" vertical="top" wrapText="1"/>
      <protection locked="0"/>
    </xf>
    <xf numFmtId="170" fontId="8" fillId="0" borderId="0" xfId="0" applyNumberFormat="1" applyFont="1" applyFill="1" applyAlignment="1" applyProtection="1">
      <alignment horizontal="right"/>
      <protection locked="0"/>
    </xf>
    <xf numFmtId="4" fontId="8" fillId="0" borderId="0" xfId="0" applyNumberFormat="1" applyFont="1" applyFill="1" applyAlignment="1" applyProtection="1">
      <alignment horizontal="right"/>
      <protection locked="0"/>
    </xf>
    <xf numFmtId="170" fontId="8" fillId="0" borderId="0" xfId="0" applyNumberFormat="1" applyFont="1" applyFill="1" applyBorder="1" applyAlignment="1" applyProtection="1">
      <alignment horizontal="right"/>
      <protection locked="0"/>
    </xf>
    <xf numFmtId="0" fontId="8" fillId="0" borderId="0" xfId="0" applyFont="1" applyFill="1" applyAlignment="1" applyProtection="1">
      <alignment horizontal="right"/>
      <protection locked="0"/>
    </xf>
    <xf numFmtId="0" fontId="8" fillId="0" borderId="0" xfId="0" applyFont="1" applyFill="1" applyBorder="1" applyAlignment="1" applyProtection="1">
      <alignment horizontal="right" wrapText="1"/>
      <protection locked="0"/>
    </xf>
    <xf numFmtId="0" fontId="8" fillId="0" borderId="0" xfId="0" applyFont="1" applyBorder="1" applyAlignment="1">
      <alignment horizontal="right" wrapText="1"/>
    </xf>
    <xf numFmtId="0" fontId="24" fillId="0" borderId="0" xfId="0" applyFont="1" applyBorder="1" applyAlignment="1">
      <alignment horizontal="justify" vertical="top"/>
    </xf>
    <xf numFmtId="0" fontId="24" fillId="0" borderId="0" xfId="0" applyFont="1" applyBorder="1" applyAlignment="1">
      <alignment horizontal="right"/>
    </xf>
    <xf numFmtId="2" fontId="24" fillId="0" borderId="0" xfId="0" applyNumberFormat="1" applyFont="1" applyBorder="1" applyAlignment="1">
      <alignment horizontal="right"/>
    </xf>
    <xf numFmtId="2" fontId="8" fillId="0" borderId="0" xfId="0" applyNumberFormat="1" applyFont="1" applyBorder="1" applyAlignment="1">
      <alignment horizontal="right" wrapText="1"/>
    </xf>
    <xf numFmtId="0" fontId="8" fillId="0" borderId="0" xfId="0" applyNumberFormat="1" applyFont="1" applyAlignment="1">
      <alignment horizontal="right" vertical="top"/>
    </xf>
    <xf numFmtId="0" fontId="24" fillId="0" borderId="7" xfId="0" applyFont="1" applyBorder="1" applyAlignment="1">
      <alignment horizontal="right"/>
    </xf>
    <xf numFmtId="2" fontId="24" fillId="0" borderId="7" xfId="0" applyNumberFormat="1" applyFont="1" applyBorder="1" applyAlignment="1">
      <alignment horizontal="right" wrapText="1"/>
    </xf>
    <xf numFmtId="49" fontId="1" fillId="0" borderId="0" xfId="0" applyNumberFormat="1" applyFont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Alignment="1" applyProtection="1">
      <alignment horizontal="center" vertical="top" wrapText="1"/>
      <protection locked="0"/>
    </xf>
    <xf numFmtId="49" fontId="8" fillId="0" borderId="0" xfId="0" applyNumberFormat="1" applyFont="1" applyFill="1" applyBorder="1" applyAlignment="1">
      <alignment horizontal="center" vertical="top" wrapText="1"/>
    </xf>
    <xf numFmtId="0" fontId="24" fillId="0" borderId="0" xfId="0" applyFont="1" applyBorder="1" applyAlignment="1">
      <alignment horizontal="center" vertical="top"/>
    </xf>
    <xf numFmtId="170" fontId="8" fillId="0" borderId="0" xfId="0" applyNumberFormat="1" applyFont="1" applyFill="1" applyAlignment="1">
      <alignment horizontal="center" vertical="top"/>
    </xf>
    <xf numFmtId="0" fontId="24" fillId="0" borderId="7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5" fillId="0" borderId="0" xfId="0" applyFont="1" applyFill="1" applyBorder="1" applyAlignment="1" applyProtection="1">
      <alignment horizontal="center" vertical="top" wrapText="1"/>
      <protection hidden="1"/>
    </xf>
    <xf numFmtId="164" fontId="1" fillId="0" borderId="0" xfId="4" applyFont="1" applyBorder="1" applyAlignment="1" applyProtection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1" fillId="0" borderId="7" xfId="0" applyFont="1" applyBorder="1" applyAlignment="1" applyProtection="1">
      <alignment horizontal="center" vertical="top"/>
      <protection locked="0"/>
    </xf>
    <xf numFmtId="170" fontId="6" fillId="0" borderId="0" xfId="0" applyNumberFormat="1" applyFont="1" applyFill="1" applyAlignment="1">
      <alignment horizontal="center" vertical="top"/>
    </xf>
    <xf numFmtId="0" fontId="1" fillId="2" borderId="0" xfId="0" applyFont="1" applyFill="1" applyBorder="1" applyAlignment="1" applyProtection="1">
      <alignment horizontal="center" vertical="top"/>
      <protection locked="0"/>
    </xf>
    <xf numFmtId="49" fontId="1" fillId="0" borderId="0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left" vertical="top"/>
    </xf>
    <xf numFmtId="49" fontId="1" fillId="0" borderId="0" xfId="0" applyNumberFormat="1" applyFont="1" applyAlignment="1" applyProtection="1">
      <alignment horizontal="left" vertical="top" wrapText="1"/>
      <protection locked="0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Border="1" applyAlignment="1">
      <alignment horizontal="right" wrapText="1"/>
    </xf>
    <xf numFmtId="0" fontId="1" fillId="0" borderId="0" xfId="0" applyNumberFormat="1" applyFont="1" applyBorder="1" applyAlignment="1">
      <alignment horizontal="right"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right" wrapText="1"/>
    </xf>
    <xf numFmtId="0" fontId="1" fillId="0" borderId="7" xfId="0" applyNumberFormat="1" applyFont="1" applyBorder="1" applyAlignment="1">
      <alignment horizontal="right" wrapText="1"/>
    </xf>
    <xf numFmtId="170" fontId="1" fillId="0" borderId="0" xfId="0" applyNumberFormat="1" applyFont="1" applyFill="1" applyAlignment="1">
      <alignment horizontal="center" vertical="top"/>
    </xf>
    <xf numFmtId="0" fontId="6" fillId="2" borderId="0" xfId="0" applyFont="1" applyFill="1" applyBorder="1" applyAlignment="1" applyProtection="1">
      <alignment horizontal="justify" vertical="top"/>
      <protection locked="0"/>
    </xf>
    <xf numFmtId="0" fontId="6" fillId="0" borderId="0" xfId="0" applyFont="1" applyBorder="1" applyAlignment="1">
      <alignment horizontal="justify" vertical="top"/>
    </xf>
    <xf numFmtId="2" fontId="6" fillId="0" borderId="0" xfId="0" applyNumberFormat="1" applyFont="1" applyBorder="1" applyAlignment="1">
      <alignment horizontal="right"/>
    </xf>
    <xf numFmtId="2" fontId="1" fillId="0" borderId="0" xfId="0" applyNumberFormat="1" applyFont="1" applyBorder="1" applyAlignment="1">
      <alignment horizontal="right" wrapText="1"/>
    </xf>
    <xf numFmtId="0" fontId="23" fillId="0" borderId="0" xfId="0" applyNumberFormat="1" applyFont="1" applyFill="1" applyBorder="1" applyAlignment="1" applyProtection="1">
      <alignment horizontal="left" vertical="top" wrapText="1"/>
      <protection locked="0"/>
    </xf>
    <xf numFmtId="49" fontId="83" fillId="0" borderId="0" xfId="0" applyNumberFormat="1" applyFont="1" applyFill="1" applyBorder="1" applyAlignment="1" applyProtection="1">
      <alignment horizontal="center" vertical="top" wrapText="1"/>
      <protection locked="0"/>
    </xf>
    <xf numFmtId="170" fontId="1" fillId="0" borderId="0" xfId="0" applyNumberFormat="1" applyFont="1" applyFill="1" applyBorder="1" applyAlignment="1" applyProtection="1">
      <alignment horizontal="right" wrapText="1"/>
      <protection locked="0"/>
    </xf>
    <xf numFmtId="49" fontId="6" fillId="0" borderId="0" xfId="0" applyNumberFormat="1" applyFont="1" applyFill="1" applyBorder="1" applyAlignment="1" applyProtection="1">
      <alignment horizontal="justify" vertical="top" wrapText="1"/>
      <protection locked="0"/>
    </xf>
    <xf numFmtId="49" fontId="6" fillId="0" borderId="0" xfId="0" applyNumberFormat="1" applyFont="1" applyFill="1" applyBorder="1" applyAlignment="1" applyProtection="1">
      <alignment horizontal="center" vertical="top" wrapText="1"/>
      <protection locked="0"/>
    </xf>
    <xf numFmtId="49" fontId="6" fillId="0" borderId="0" xfId="0" applyNumberFormat="1" applyFont="1" applyFill="1" applyBorder="1" applyAlignment="1" applyProtection="1">
      <alignment horizontal="right" wrapText="1"/>
      <protection locked="0"/>
    </xf>
    <xf numFmtId="49" fontId="1" fillId="0" borderId="0" xfId="0" applyNumberFormat="1" applyFont="1" applyFill="1" applyAlignment="1" applyProtection="1">
      <alignment horizontal="justify" vertical="top" wrapText="1"/>
      <protection locked="0"/>
    </xf>
    <xf numFmtId="49" fontId="1" fillId="0" borderId="0" xfId="0" applyNumberFormat="1" applyFont="1" applyFill="1" applyAlignment="1" applyProtection="1">
      <alignment vertical="top" wrapText="1"/>
      <protection locked="0"/>
    </xf>
    <xf numFmtId="0" fontId="1" fillId="0" borderId="0" xfId="0" applyNumberFormat="1" applyFont="1" applyAlignment="1">
      <alignment horizontal="right" vertical="top"/>
    </xf>
    <xf numFmtId="49" fontId="6" fillId="0" borderId="0" xfId="0" applyNumberFormat="1" applyFont="1" applyBorder="1" applyAlignment="1" applyProtection="1">
      <alignment horizontal="center" vertical="top" wrapText="1"/>
      <protection locked="0"/>
    </xf>
    <xf numFmtId="49" fontId="6" fillId="0" borderId="0" xfId="0" applyNumberFormat="1" applyFont="1" applyBorder="1" applyAlignment="1" applyProtection="1">
      <alignment horizontal="right" wrapText="1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170" fontId="1" fillId="0" borderId="0" xfId="0" applyNumberFormat="1" applyFont="1" applyFill="1" applyAlignment="1" applyProtection="1">
      <alignment horizontal="center"/>
      <protection locked="0"/>
    </xf>
    <xf numFmtId="0" fontId="1" fillId="0" borderId="0" xfId="0" applyFont="1" applyFill="1" applyBorder="1" applyAlignment="1">
      <alignment horizontal="right" wrapText="1"/>
    </xf>
    <xf numFmtId="2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top"/>
    </xf>
    <xf numFmtId="0" fontId="1" fillId="0" borderId="0" xfId="0" applyNumberFormat="1" applyFont="1" applyFill="1" applyAlignment="1">
      <alignment horizontal="right" vertical="top"/>
    </xf>
    <xf numFmtId="4" fontId="74" fillId="0" borderId="0" xfId="0" applyNumberFormat="1" applyFont="1" applyBorder="1" applyAlignment="1">
      <alignment horizontal="center"/>
    </xf>
    <xf numFmtId="4" fontId="64" fillId="0" borderId="0" xfId="0" applyNumberFormat="1" applyFont="1" applyBorder="1" applyAlignment="1">
      <alignment horizontal="center"/>
    </xf>
    <xf numFmtId="4" fontId="64" fillId="0" borderId="0" xfId="0" applyNumberFormat="1" applyFont="1" applyFill="1" applyBorder="1" applyAlignment="1">
      <alignment horizontal="center"/>
    </xf>
    <xf numFmtId="4" fontId="64" fillId="0" borderId="0" xfId="0" applyNumberFormat="1" applyFont="1" applyBorder="1" applyAlignment="1" applyProtection="1">
      <alignment horizontal="center"/>
      <protection locked="0"/>
    </xf>
    <xf numFmtId="4" fontId="1" fillId="0" borderId="0" xfId="0" applyNumberFormat="1" applyFont="1" applyBorder="1" applyAlignment="1" applyProtection="1">
      <alignment horizontal="center"/>
      <protection locked="0"/>
    </xf>
    <xf numFmtId="4" fontId="64" fillId="0" borderId="0" xfId="0" applyNumberFormat="1" applyFont="1" applyFill="1" applyBorder="1" applyAlignment="1" applyProtection="1">
      <alignment horizontal="center"/>
      <protection locked="0"/>
    </xf>
    <xf numFmtId="4" fontId="8" fillId="0" borderId="0" xfId="0" applyNumberFormat="1" applyFont="1" applyFill="1" applyBorder="1" applyAlignment="1" applyProtection="1">
      <alignment horizontal="center"/>
      <protection locked="0"/>
    </xf>
    <xf numFmtId="4" fontId="10" fillId="0" borderId="19" xfId="0" applyNumberFormat="1" applyFont="1" applyBorder="1" applyAlignment="1">
      <alignment horizontal="center"/>
    </xf>
    <xf numFmtId="4" fontId="1" fillId="0" borderId="19" xfId="0" applyNumberFormat="1" applyFont="1" applyBorder="1" applyAlignment="1">
      <alignment horizontal="center"/>
    </xf>
    <xf numFmtId="4" fontId="75" fillId="0" borderId="19" xfId="0" applyNumberFormat="1" applyFont="1" applyBorder="1" applyAlignment="1">
      <alignment horizontal="center"/>
    </xf>
    <xf numFmtId="4" fontId="1" fillId="0" borderId="19" xfId="0" applyNumberFormat="1" applyFont="1" applyFill="1" applyBorder="1" applyAlignment="1">
      <alignment horizontal="center"/>
    </xf>
    <xf numFmtId="4" fontId="1" fillId="0" borderId="19" xfId="2" applyNumberFormat="1" applyFont="1" applyFill="1" applyBorder="1" applyAlignment="1" applyProtection="1">
      <alignment horizontal="center" wrapText="1"/>
    </xf>
    <xf numFmtId="4" fontId="1" fillId="0" borderId="19" xfId="0" applyNumberFormat="1" applyFont="1" applyBorder="1" applyAlignment="1" applyProtection="1">
      <alignment horizontal="center"/>
      <protection locked="0"/>
    </xf>
    <xf numFmtId="4" fontId="1" fillId="0" borderId="19" xfId="0" applyNumberFormat="1" applyFont="1" applyFill="1" applyBorder="1" applyAlignment="1" applyProtection="1">
      <alignment horizontal="center"/>
      <protection locked="0"/>
    </xf>
    <xf numFmtId="4" fontId="8" fillId="0" borderId="19" xfId="0" applyNumberFormat="1" applyFont="1" applyFill="1" applyBorder="1" applyAlignment="1">
      <alignment horizontal="center"/>
    </xf>
    <xf numFmtId="4" fontId="8" fillId="0" borderId="19" xfId="0" applyNumberFormat="1" applyFont="1" applyFill="1" applyBorder="1" applyAlignment="1" applyProtection="1">
      <alignment horizontal="center"/>
      <protection locked="0"/>
    </xf>
    <xf numFmtId="4" fontId="65" fillId="0" borderId="19" xfId="0" applyNumberFormat="1" applyFont="1" applyBorder="1" applyAlignment="1">
      <alignment horizontal="center"/>
    </xf>
    <xf numFmtId="4" fontId="1" fillId="0" borderId="19" xfId="2" applyNumberFormat="1" applyFont="1" applyBorder="1" applyAlignment="1" applyProtection="1">
      <alignment horizontal="center" wrapText="1"/>
    </xf>
    <xf numFmtId="4" fontId="1" fillId="0" borderId="19" xfId="4" applyNumberFormat="1" applyFont="1" applyFill="1" applyBorder="1" applyAlignment="1">
      <alignment horizontal="center"/>
    </xf>
    <xf numFmtId="4" fontId="1" fillId="8" borderId="19" xfId="0" applyNumberFormat="1" applyFont="1" applyFill="1" applyBorder="1" applyAlignment="1">
      <alignment horizontal="center" vertical="center" wrapText="1"/>
    </xf>
    <xf numFmtId="4" fontId="1" fillId="8" borderId="20" xfId="4" applyNumberFormat="1" applyFont="1" applyFill="1" applyBorder="1" applyAlignment="1">
      <alignment horizontal="center"/>
    </xf>
    <xf numFmtId="4" fontId="1" fillId="9" borderId="21" xfId="4" applyNumberFormat="1" applyFont="1" applyFill="1" applyBorder="1" applyAlignment="1">
      <alignment horizontal="center"/>
    </xf>
    <xf numFmtId="4" fontId="1" fillId="7" borderId="7" xfId="4" applyNumberFormat="1" applyFont="1" applyFill="1" applyBorder="1" applyAlignment="1">
      <alignment horizontal="center"/>
    </xf>
    <xf numFmtId="4" fontId="1" fillId="8" borderId="25" xfId="4" applyNumberFormat="1" applyFont="1" applyFill="1" applyBorder="1" applyAlignment="1">
      <alignment horizontal="center"/>
    </xf>
    <xf numFmtId="4" fontId="1" fillId="7" borderId="7" xfId="2" applyNumberFormat="1" applyFont="1" applyFill="1" applyBorder="1" applyAlignment="1" applyProtection="1">
      <alignment horizontal="center" wrapText="1"/>
    </xf>
    <xf numFmtId="4" fontId="1" fillId="8" borderId="25" xfId="2" applyNumberFormat="1" applyFont="1" applyFill="1" applyBorder="1" applyAlignment="1" applyProtection="1">
      <alignment horizontal="center" wrapText="1"/>
    </xf>
    <xf numFmtId="4" fontId="1" fillId="7" borderId="7" xfId="4" applyNumberFormat="1" applyFont="1" applyFill="1" applyBorder="1" applyAlignment="1" applyProtection="1">
      <alignment horizontal="center"/>
    </xf>
    <xf numFmtId="4" fontId="1" fillId="8" borderId="25" xfId="4" applyNumberFormat="1" applyFont="1" applyFill="1" applyBorder="1" applyAlignment="1" applyProtection="1">
      <alignment horizontal="center"/>
    </xf>
    <xf numFmtId="0" fontId="10" fillId="0" borderId="1" xfId="64" applyFont="1" applyFill="1" applyBorder="1" applyAlignment="1">
      <alignment horizontal="left"/>
    </xf>
    <xf numFmtId="4" fontId="10" fillId="0" borderId="1" xfId="64" applyNumberFormat="1" applyFont="1" applyBorder="1" applyAlignment="1">
      <alignment horizontal="right"/>
    </xf>
    <xf numFmtId="2" fontId="10" fillId="0" borderId="0" xfId="64" applyNumberFormat="1" applyFont="1" applyBorder="1" applyAlignment="1">
      <alignment horizontal="center" vertical="center"/>
    </xf>
    <xf numFmtId="4" fontId="11" fillId="0" borderId="1" xfId="64" applyNumberFormat="1" applyFont="1" applyFill="1" applyBorder="1" applyAlignment="1">
      <alignment horizontal="right"/>
    </xf>
    <xf numFmtId="0" fontId="10" fillId="0" borderId="0" xfId="64" applyFont="1" applyBorder="1" applyAlignment="1">
      <alignment vertical="top"/>
    </xf>
    <xf numFmtId="4" fontId="10" fillId="0" borderId="0" xfId="64" applyNumberFormat="1" applyFont="1" applyBorder="1" applyAlignment="1">
      <alignment horizontal="right"/>
    </xf>
    <xf numFmtId="49" fontId="1" fillId="0" borderId="0" xfId="64" applyNumberFormat="1" applyFont="1" applyBorder="1" applyAlignment="1">
      <alignment horizontal="center" vertical="center"/>
    </xf>
    <xf numFmtId="1" fontId="1" fillId="0" borderId="0" xfId="64" applyNumberFormat="1" applyFont="1" applyBorder="1" applyAlignment="1">
      <alignment horizontal="center" vertical="top"/>
    </xf>
    <xf numFmtId="0" fontId="1" fillId="0" borderId="0" xfId="64" applyFont="1" applyBorder="1" applyAlignment="1">
      <alignment horizontal="center" vertical="top"/>
    </xf>
    <xf numFmtId="0" fontId="1" fillId="0" borderId="0" xfId="64" applyFont="1" applyBorder="1" applyAlignment="1">
      <alignment horizontal="left" vertical="center" wrapText="1"/>
    </xf>
    <xf numFmtId="0" fontId="1" fillId="0" borderId="0" xfId="64" applyFont="1" applyBorder="1" applyAlignment="1">
      <alignment horizontal="right"/>
    </xf>
    <xf numFmtId="4" fontId="1" fillId="0" borderId="0" xfId="64" applyNumberFormat="1" applyFont="1" applyBorder="1" applyAlignment="1">
      <alignment horizontal="right"/>
    </xf>
    <xf numFmtId="4" fontId="1" fillId="0" borderId="0" xfId="64" applyNumberFormat="1" applyFont="1" applyBorder="1" applyAlignment="1">
      <alignment vertical="center"/>
    </xf>
    <xf numFmtId="0" fontId="1" fillId="0" borderId="0" xfId="64" applyFont="1" applyBorder="1"/>
    <xf numFmtId="49" fontId="6" fillId="2" borderId="0" xfId="64" applyNumberFormat="1" applyFont="1" applyFill="1" applyBorder="1" applyAlignment="1">
      <alignment horizontal="center" vertical="center"/>
    </xf>
    <xf numFmtId="4" fontId="1" fillId="2" borderId="0" xfId="64" applyNumberFormat="1" applyFont="1" applyFill="1" applyBorder="1" applyAlignment="1">
      <alignment horizontal="right"/>
    </xf>
    <xf numFmtId="4" fontId="1" fillId="2" borderId="0" xfId="64" applyNumberFormat="1" applyFont="1" applyFill="1" applyBorder="1" applyAlignment="1">
      <alignment vertical="center"/>
    </xf>
    <xf numFmtId="0" fontId="6" fillId="0" borderId="0" xfId="64" applyFont="1" applyFill="1" applyBorder="1" applyAlignment="1">
      <alignment vertical="center" wrapText="1"/>
    </xf>
    <xf numFmtId="49" fontId="6" fillId="0" borderId="0" xfId="64" applyNumberFormat="1" applyFont="1" applyFill="1" applyBorder="1" applyAlignment="1">
      <alignment horizontal="center" vertical="center"/>
    </xf>
    <xf numFmtId="0" fontId="6" fillId="0" borderId="0" xfId="64" applyFont="1" applyFill="1" applyBorder="1" applyAlignment="1">
      <alignment vertical="center"/>
    </xf>
    <xf numFmtId="4" fontId="1" fillId="0" borderId="0" xfId="64" applyNumberFormat="1" applyFont="1" applyFill="1" applyBorder="1" applyAlignment="1">
      <alignment vertical="center"/>
    </xf>
    <xf numFmtId="0" fontId="1" fillId="0" borderId="0" xfId="64" applyFont="1" applyBorder="1" applyAlignment="1">
      <alignment horizontal="left" vertical="center"/>
    </xf>
    <xf numFmtId="49" fontId="6" fillId="0" borderId="0" xfId="64" applyNumberFormat="1" applyFont="1" applyFill="1" applyBorder="1" applyAlignment="1">
      <alignment horizontal="left" vertical="center"/>
    </xf>
    <xf numFmtId="0" fontId="6" fillId="0" borderId="0" xfId="64" applyFont="1" applyFill="1" applyBorder="1" applyAlignment="1">
      <alignment horizontal="left" vertical="center"/>
    </xf>
    <xf numFmtId="4" fontId="1" fillId="0" borderId="0" xfId="64" applyNumberFormat="1" applyFont="1" applyBorder="1" applyAlignment="1">
      <alignment horizontal="left" vertical="center"/>
    </xf>
    <xf numFmtId="0" fontId="6" fillId="0" borderId="2" xfId="64" applyFont="1" applyFill="1" applyBorder="1" applyAlignment="1">
      <alignment vertical="center" wrapText="1"/>
    </xf>
    <xf numFmtId="49" fontId="6" fillId="0" borderId="2" xfId="64" applyNumberFormat="1" applyFont="1" applyFill="1" applyBorder="1" applyAlignment="1">
      <alignment horizontal="center" vertical="center"/>
    </xf>
    <xf numFmtId="0" fontId="6" fillId="0" borderId="2" xfId="64" applyFont="1" applyFill="1" applyBorder="1" applyAlignment="1">
      <alignment vertical="center"/>
    </xf>
    <xf numFmtId="4" fontId="1" fillId="0" borderId="2" xfId="64" applyNumberFormat="1" applyFont="1" applyBorder="1" applyAlignment="1">
      <alignment horizontal="right"/>
    </xf>
    <xf numFmtId="4" fontId="6" fillId="0" borderId="0" xfId="64" applyNumberFormat="1" applyFont="1" applyFill="1" applyBorder="1" applyAlignment="1">
      <alignment vertical="center"/>
    </xf>
    <xf numFmtId="0" fontId="1" fillId="0" borderId="0" xfId="64" applyFont="1" applyBorder="1" applyAlignment="1">
      <alignment vertical="center" wrapText="1"/>
    </xf>
    <xf numFmtId="2" fontId="1" fillId="0" borderId="0" xfId="64" applyNumberFormat="1" applyFont="1" applyBorder="1" applyAlignment="1">
      <alignment horizontal="center" vertical="center"/>
    </xf>
    <xf numFmtId="1" fontId="1" fillId="2" borderId="0" xfId="64" applyNumberFormat="1" applyFont="1" applyFill="1" applyBorder="1" applyAlignment="1">
      <alignment horizontal="center" vertical="center"/>
    </xf>
    <xf numFmtId="0" fontId="1" fillId="2" borderId="0" xfId="64" applyFont="1" applyFill="1" applyBorder="1" applyAlignment="1">
      <alignment horizontal="center" vertical="center"/>
    </xf>
    <xf numFmtId="0" fontId="6" fillId="2" borderId="0" xfId="64" applyFont="1" applyFill="1" applyBorder="1" applyAlignment="1">
      <alignment horizontal="left" vertical="center" wrapText="1"/>
    </xf>
    <xf numFmtId="0" fontId="6" fillId="2" borderId="0" xfId="64" applyFont="1" applyFill="1" applyBorder="1" applyAlignment="1">
      <alignment horizontal="right"/>
    </xf>
    <xf numFmtId="0" fontId="6" fillId="0" borderId="0" xfId="64" applyFont="1" applyBorder="1" applyAlignment="1">
      <alignment horizontal="right"/>
    </xf>
    <xf numFmtId="0" fontId="1" fillId="0" borderId="0" xfId="64" applyFont="1" applyBorder="1" applyAlignment="1">
      <alignment horizontal="left" vertical="top" wrapText="1"/>
    </xf>
    <xf numFmtId="1" fontId="1" fillId="0" borderId="7" xfId="64" applyNumberFormat="1" applyFont="1" applyFill="1" applyBorder="1" applyAlignment="1">
      <alignment horizontal="center" vertical="center"/>
    </xf>
    <xf numFmtId="0" fontId="1" fillId="0" borderId="7" xfId="64" applyFont="1" applyFill="1" applyBorder="1" applyAlignment="1">
      <alignment horizontal="center" vertical="center"/>
    </xf>
    <xf numFmtId="0" fontId="6" fillId="0" borderId="7" xfId="64" applyFont="1" applyFill="1" applyBorder="1" applyAlignment="1">
      <alignment horizontal="left" vertical="center" wrapText="1"/>
    </xf>
    <xf numFmtId="49" fontId="6" fillId="0" borderId="7" xfId="64" applyNumberFormat="1" applyFont="1" applyFill="1" applyBorder="1" applyAlignment="1">
      <alignment horizontal="center" vertical="center"/>
    </xf>
    <xf numFmtId="0" fontId="6" fillId="0" borderId="7" xfId="64" applyFont="1" applyFill="1" applyBorder="1" applyAlignment="1">
      <alignment horizontal="right"/>
    </xf>
    <xf numFmtId="4" fontId="1" fillId="0" borderId="7" xfId="64" applyNumberFormat="1" applyFont="1" applyFill="1" applyBorder="1" applyAlignment="1">
      <alignment horizontal="right"/>
    </xf>
    <xf numFmtId="4" fontId="1" fillId="0" borderId="7" xfId="64" applyNumberFormat="1" applyFont="1" applyFill="1" applyBorder="1" applyAlignment="1">
      <alignment vertical="center"/>
    </xf>
    <xf numFmtId="0" fontId="1" fillId="0" borderId="0" xfId="64" applyFont="1" applyFill="1" applyBorder="1" applyAlignment="1">
      <alignment horizontal="right"/>
    </xf>
    <xf numFmtId="0" fontId="6" fillId="0" borderId="0" xfId="64" applyFont="1" applyFill="1" applyBorder="1" applyAlignment="1">
      <alignment horizontal="right"/>
    </xf>
    <xf numFmtId="0" fontId="1" fillId="0" borderId="0" xfId="64" applyFont="1" applyFill="1" applyBorder="1"/>
    <xf numFmtId="2" fontId="1" fillId="0" borderId="0" xfId="64" applyNumberFormat="1" applyFont="1" applyBorder="1" applyAlignment="1">
      <alignment horizontal="right"/>
    </xf>
    <xf numFmtId="0" fontId="1" fillId="0" borderId="0" xfId="64" applyFont="1" applyBorder="1" applyAlignment="1">
      <alignment horizontal="right" vertical="center" wrapText="1"/>
    </xf>
    <xf numFmtId="1" fontId="1" fillId="0" borderId="0" xfId="64" applyNumberFormat="1" applyFont="1" applyBorder="1" applyAlignment="1">
      <alignment horizontal="right"/>
    </xf>
    <xf numFmtId="49" fontId="6" fillId="0" borderId="0" xfId="64" applyNumberFormat="1" applyFont="1" applyBorder="1" applyAlignment="1">
      <alignment horizontal="center" vertical="center" wrapText="1"/>
    </xf>
    <xf numFmtId="49" fontId="6" fillId="0" borderId="0" xfId="64" applyNumberFormat="1" applyFont="1" applyBorder="1" applyAlignment="1">
      <alignment horizontal="center" vertical="center"/>
    </xf>
    <xf numFmtId="3" fontId="1" fillId="0" borderId="0" xfId="64" applyNumberFormat="1" applyFont="1" applyBorder="1" applyAlignment="1">
      <alignment horizontal="right"/>
    </xf>
    <xf numFmtId="4" fontId="1" fillId="0" borderId="0" xfId="64" applyNumberFormat="1" applyFont="1" applyFill="1" applyBorder="1" applyAlignment="1">
      <alignment horizontal="right"/>
    </xf>
    <xf numFmtId="0" fontId="1" fillId="0" borderId="0" xfId="64" applyFont="1" applyFill="1" applyBorder="1" applyAlignment="1">
      <alignment horizontal="left" vertical="center" wrapText="1"/>
    </xf>
    <xf numFmtId="1" fontId="1" fillId="0" borderId="0" xfId="64" applyNumberFormat="1" applyFont="1" applyFill="1" applyBorder="1" applyAlignment="1">
      <alignment horizontal="center" vertical="center"/>
    </xf>
    <xf numFmtId="0" fontId="1" fillId="0" borderId="0" xfId="64" applyFont="1" applyFill="1" applyBorder="1" applyAlignment="1">
      <alignment horizontal="center" vertical="center"/>
    </xf>
    <xf numFmtId="0" fontId="6" fillId="0" borderId="0" xfId="64" applyFont="1" applyFill="1" applyBorder="1" applyAlignment="1">
      <alignment horizontal="left" vertical="center" wrapText="1"/>
    </xf>
    <xf numFmtId="0" fontId="1" fillId="0" borderId="0" xfId="64" applyFont="1" applyBorder="1" applyAlignment="1">
      <alignment vertical="top" wrapText="1"/>
    </xf>
    <xf numFmtId="0" fontId="6" fillId="0" borderId="0" xfId="64" applyFont="1" applyBorder="1" applyAlignment="1">
      <alignment horizontal="left" vertical="center" wrapText="1"/>
    </xf>
    <xf numFmtId="1" fontId="1" fillId="0" borderId="0" xfId="64" applyNumberFormat="1" applyFont="1" applyFill="1" applyBorder="1" applyAlignment="1">
      <alignment horizontal="center" vertical="top"/>
    </xf>
    <xf numFmtId="0" fontId="1" fillId="0" borderId="0" xfId="64" applyFont="1" applyFill="1" applyBorder="1" applyAlignment="1">
      <alignment horizontal="center" vertical="top"/>
    </xf>
    <xf numFmtId="0" fontId="1" fillId="0" borderId="0" xfId="64" applyFont="1" applyFill="1" applyBorder="1" applyAlignment="1">
      <alignment horizontal="left" vertical="top" wrapText="1"/>
    </xf>
    <xf numFmtId="49" fontId="6" fillId="0" borderId="0" xfId="64" applyNumberFormat="1" applyFont="1" applyFill="1" applyBorder="1" applyAlignment="1">
      <alignment horizontal="center" vertical="center" wrapText="1"/>
    </xf>
    <xf numFmtId="4" fontId="6" fillId="0" borderId="0" xfId="64" applyNumberFormat="1" applyFont="1" applyBorder="1" applyAlignment="1">
      <alignment horizontal="right"/>
    </xf>
    <xf numFmtId="49" fontId="1" fillId="0" borderId="0" xfId="64" applyNumberFormat="1" applyFont="1" applyFill="1" applyBorder="1" applyAlignment="1">
      <alignment horizontal="center" vertical="center"/>
    </xf>
    <xf numFmtId="3" fontId="1" fillId="0" borderId="0" xfId="64" applyNumberFormat="1" applyFont="1" applyFill="1" applyBorder="1" applyAlignment="1">
      <alignment horizontal="right"/>
    </xf>
    <xf numFmtId="0" fontId="1" fillId="0" borderId="0" xfId="64" applyFont="1" applyBorder="1" applyAlignment="1">
      <alignment horizontal="center" vertical="center" wrapText="1"/>
    </xf>
    <xf numFmtId="3" fontId="1" fillId="0" borderId="7" xfId="64" applyNumberFormat="1" applyFont="1" applyFill="1" applyBorder="1" applyAlignment="1">
      <alignment horizontal="right"/>
    </xf>
    <xf numFmtId="3" fontId="1" fillId="2" borderId="0" xfId="64" applyNumberFormat="1" applyFont="1" applyFill="1" applyBorder="1" applyAlignment="1">
      <alignment horizontal="right"/>
    </xf>
    <xf numFmtId="49" fontId="6" fillId="0" borderId="0" xfId="64" applyNumberFormat="1" applyFont="1" applyAlignment="1">
      <alignment horizontal="center" vertical="center" wrapText="1"/>
    </xf>
    <xf numFmtId="0" fontId="1" fillId="0" borderId="0" xfId="64" applyFont="1" applyFill="1" applyBorder="1" applyAlignment="1">
      <alignment horizontal="center" vertical="center" wrapText="1"/>
    </xf>
    <xf numFmtId="0" fontId="6" fillId="0" borderId="0" xfId="64" applyFont="1" applyBorder="1" applyAlignment="1">
      <alignment horizontal="center" vertical="center" wrapText="1"/>
    </xf>
    <xf numFmtId="49" fontId="6" fillId="0" borderId="0" xfId="64" applyNumberFormat="1" applyFont="1" applyFill="1" applyAlignment="1">
      <alignment horizontal="center" vertical="center" wrapText="1"/>
    </xf>
    <xf numFmtId="49" fontId="1" fillId="0" borderId="0" xfId="64" applyNumberFormat="1" applyFont="1" applyAlignment="1">
      <alignment horizontal="center" vertical="center" wrapText="1"/>
    </xf>
    <xf numFmtId="0" fontId="6" fillId="0" borderId="7" xfId="64" applyFont="1" applyFill="1" applyBorder="1" applyAlignment="1">
      <alignment horizontal="left" vertical="center"/>
    </xf>
    <xf numFmtId="0" fontId="1" fillId="0" borderId="0" xfId="64" applyFont="1" applyFill="1" applyBorder="1" applyAlignment="1">
      <alignment horizontal="left" vertical="center"/>
    </xf>
    <xf numFmtId="4" fontId="1" fillId="0" borderId="0" xfId="64" applyNumberFormat="1" applyFont="1" applyFill="1" applyBorder="1" applyAlignment="1">
      <alignment horizontal="left" vertical="center"/>
    </xf>
    <xf numFmtId="0" fontId="1" fillId="3" borderId="0" xfId="65" applyFont="1" applyFill="1" applyBorder="1" applyAlignment="1">
      <alignment horizontal="left" vertical="center"/>
    </xf>
    <xf numFmtId="0" fontId="6" fillId="3" borderId="0" xfId="65" applyFont="1" applyFill="1" applyBorder="1" applyAlignment="1">
      <alignment horizontal="left" vertical="center" wrapText="1"/>
    </xf>
    <xf numFmtId="49" fontId="6" fillId="3" borderId="0" xfId="65" applyNumberFormat="1" applyFont="1" applyFill="1" applyBorder="1" applyAlignment="1">
      <alignment horizontal="left" vertical="center"/>
    </xf>
    <xf numFmtId="0" fontId="6" fillId="3" borderId="0" xfId="65" applyFont="1" applyFill="1" applyBorder="1" applyAlignment="1">
      <alignment horizontal="left" vertical="center"/>
    </xf>
    <xf numFmtId="4" fontId="1" fillId="3" borderId="0" xfId="65" applyNumberFormat="1" applyFont="1" applyFill="1" applyBorder="1" applyAlignment="1">
      <alignment horizontal="left" vertical="center"/>
    </xf>
    <xf numFmtId="4" fontId="1" fillId="3" borderId="0" xfId="65" applyNumberFormat="1" applyFont="1" applyFill="1" applyBorder="1" applyAlignment="1">
      <alignment vertical="center"/>
    </xf>
    <xf numFmtId="0" fontId="1" fillId="3" borderId="0" xfId="64" applyFont="1" applyFill="1" applyBorder="1" applyAlignment="1">
      <alignment horizontal="left" vertical="center"/>
    </xf>
    <xf numFmtId="0" fontId="1" fillId="0" borderId="0" xfId="65" applyFont="1" applyFill="1" applyBorder="1" applyAlignment="1">
      <alignment horizontal="left" vertical="center"/>
    </xf>
    <xf numFmtId="0" fontId="6" fillId="0" borderId="0" xfId="65" applyFont="1" applyFill="1" applyBorder="1" applyAlignment="1">
      <alignment horizontal="left" vertical="center" wrapText="1"/>
    </xf>
    <xf numFmtId="49" fontId="6" fillId="0" borderId="0" xfId="65" applyNumberFormat="1" applyFont="1" applyFill="1" applyBorder="1" applyAlignment="1">
      <alignment horizontal="left" vertical="center"/>
    </xf>
    <xf numFmtId="0" fontId="6" fillId="0" borderId="0" xfId="65" applyFont="1" applyFill="1" applyBorder="1" applyAlignment="1">
      <alignment horizontal="left" vertical="center"/>
    </xf>
    <xf numFmtId="4" fontId="1" fillId="0" borderId="0" xfId="65" applyNumberFormat="1" applyFont="1" applyFill="1" applyBorder="1" applyAlignment="1">
      <alignment horizontal="left" vertical="center"/>
    </xf>
    <xf numFmtId="4" fontId="1" fillId="0" borderId="0" xfId="65" applyNumberFormat="1" applyFont="1" applyFill="1" applyBorder="1" applyAlignment="1">
      <alignment vertical="center"/>
    </xf>
    <xf numFmtId="1" fontId="1" fillId="0" borderId="0" xfId="65" applyNumberFormat="1" applyFont="1" applyBorder="1" applyAlignment="1">
      <alignment horizontal="center" vertical="top"/>
    </xf>
    <xf numFmtId="0" fontId="1" fillId="0" borderId="0" xfId="65" applyFont="1" applyFill="1" applyBorder="1" applyAlignment="1">
      <alignment horizontal="left" vertical="top" wrapText="1"/>
    </xf>
    <xf numFmtId="49" fontId="6" fillId="0" borderId="0" xfId="65" applyNumberFormat="1" applyFont="1" applyBorder="1" applyAlignment="1">
      <alignment horizontal="center" vertical="center" wrapText="1"/>
    </xf>
    <xf numFmtId="0" fontId="1" fillId="0" borderId="0" xfId="65" applyFont="1" applyBorder="1" applyAlignment="1">
      <alignment horizontal="left" vertical="center" wrapText="1"/>
    </xf>
    <xf numFmtId="4" fontId="1" fillId="0" borderId="0" xfId="65" applyNumberFormat="1" applyFont="1" applyBorder="1" applyAlignment="1">
      <alignment horizontal="right"/>
    </xf>
    <xf numFmtId="4" fontId="1" fillId="0" borderId="0" xfId="65" applyNumberFormat="1" applyFont="1" applyBorder="1" applyAlignment="1">
      <alignment vertical="center"/>
    </xf>
    <xf numFmtId="49" fontId="1" fillId="0" borderId="0" xfId="65" applyNumberFormat="1" applyFont="1" applyBorder="1" applyAlignment="1">
      <alignment horizontal="center" vertical="center"/>
    </xf>
    <xf numFmtId="0" fontId="1" fillId="0" borderId="0" xfId="65" applyFont="1" applyBorder="1" applyAlignment="1">
      <alignment horizontal="right"/>
    </xf>
    <xf numFmtId="0" fontId="1" fillId="0" borderId="7" xfId="65" applyFont="1" applyFill="1" applyBorder="1" applyAlignment="1">
      <alignment horizontal="left" vertical="center"/>
    </xf>
    <xf numFmtId="0" fontId="6" fillId="0" borderId="7" xfId="65" applyFont="1" applyFill="1" applyBorder="1" applyAlignment="1">
      <alignment horizontal="left" vertical="center" wrapText="1"/>
    </xf>
    <xf numFmtId="49" fontId="6" fillId="0" borderId="7" xfId="65" applyNumberFormat="1" applyFont="1" applyFill="1" applyBorder="1" applyAlignment="1">
      <alignment horizontal="left" vertical="center"/>
    </xf>
    <xf numFmtId="0" fontId="6" fillId="0" borderId="7" xfId="65" applyFont="1" applyFill="1" applyBorder="1" applyAlignment="1">
      <alignment horizontal="left" vertical="center"/>
    </xf>
    <xf numFmtId="4" fontId="1" fillId="0" borderId="7" xfId="65" applyNumberFormat="1" applyFont="1" applyFill="1" applyBorder="1" applyAlignment="1">
      <alignment horizontal="left" vertical="center"/>
    </xf>
    <xf numFmtId="4" fontId="1" fillId="0" borderId="7" xfId="65" applyNumberFormat="1" applyFont="1" applyFill="1" applyBorder="1" applyAlignment="1">
      <alignment vertical="center"/>
    </xf>
    <xf numFmtId="0" fontId="6" fillId="3" borderId="0" xfId="64" applyFont="1" applyFill="1" applyBorder="1" applyAlignment="1">
      <alignment horizontal="left" vertical="center" wrapText="1"/>
    </xf>
    <xf numFmtId="49" fontId="6" fillId="3" borderId="0" xfId="64" applyNumberFormat="1" applyFont="1" applyFill="1" applyBorder="1" applyAlignment="1">
      <alignment horizontal="left" vertical="center"/>
    </xf>
    <xf numFmtId="0" fontId="6" fillId="3" borderId="0" xfId="64" applyFont="1" applyFill="1" applyBorder="1" applyAlignment="1">
      <alignment horizontal="left" vertical="center"/>
    </xf>
    <xf numFmtId="4" fontId="1" fillId="3" borderId="0" xfId="64" applyNumberFormat="1" applyFont="1" applyFill="1" applyBorder="1" applyAlignment="1">
      <alignment horizontal="left" vertical="center"/>
    </xf>
    <xf numFmtId="4" fontId="1" fillId="3" borderId="0" xfId="64" applyNumberFormat="1" applyFont="1" applyFill="1" applyBorder="1" applyAlignment="1">
      <alignment vertical="center"/>
    </xf>
    <xf numFmtId="0" fontId="1" fillId="0" borderId="7" xfId="64" applyFont="1" applyFill="1" applyBorder="1" applyAlignment="1">
      <alignment horizontal="left" vertical="center"/>
    </xf>
    <xf numFmtId="49" fontId="6" fillId="0" borderId="7" xfId="64" applyNumberFormat="1" applyFont="1" applyFill="1" applyBorder="1" applyAlignment="1">
      <alignment horizontal="left" vertical="center"/>
    </xf>
    <xf numFmtId="4" fontId="1" fillId="0" borderId="7" xfId="64" applyNumberFormat="1" applyFont="1" applyFill="1" applyBorder="1" applyAlignment="1">
      <alignment horizontal="left" vertical="center"/>
    </xf>
    <xf numFmtId="0" fontId="6" fillId="0" borderId="0" xfId="64" applyFont="1" applyBorder="1" applyAlignment="1">
      <alignment horizontal="left" vertical="top" wrapText="1"/>
    </xf>
    <xf numFmtId="0" fontId="1" fillId="0" borderId="0" xfId="64" applyFont="1" applyAlignment="1">
      <alignment wrapText="1"/>
    </xf>
    <xf numFmtId="0" fontId="1" fillId="0" borderId="0" xfId="64" applyFont="1" applyFill="1" applyAlignment="1">
      <alignment horizontal="left" vertical="top" wrapText="1"/>
    </xf>
    <xf numFmtId="0" fontId="27" fillId="0" borderId="0" xfId="64" applyFont="1" applyBorder="1" applyAlignment="1">
      <alignment horizontal="left" vertical="center" wrapText="1"/>
    </xf>
    <xf numFmtId="0" fontId="6" fillId="0" borderId="0" xfId="65" applyFont="1" applyFill="1" applyBorder="1" applyAlignment="1">
      <alignment horizontal="left" vertical="top" wrapText="1"/>
    </xf>
    <xf numFmtId="3" fontId="1" fillId="0" borderId="0" xfId="65" applyNumberFormat="1" applyFont="1" applyFill="1" applyBorder="1" applyAlignment="1">
      <alignment horizontal="left" vertical="center"/>
    </xf>
    <xf numFmtId="0" fontId="24" fillId="0" borderId="0" xfId="65" applyFont="1" applyFill="1" applyBorder="1" applyAlignment="1">
      <alignment horizontal="left" vertical="center"/>
    </xf>
    <xf numFmtId="0" fontId="1" fillId="0" borderId="0" xfId="65" applyFont="1" applyFill="1" applyBorder="1" applyAlignment="1">
      <alignment horizontal="left" vertical="center" wrapText="1"/>
    </xf>
    <xf numFmtId="0" fontId="1" fillId="0" borderId="0" xfId="65" applyFont="1" applyFill="1" applyBorder="1" applyAlignment="1">
      <alignment horizontal="right"/>
    </xf>
    <xf numFmtId="3" fontId="1" fillId="0" borderId="0" xfId="65" applyNumberFormat="1" applyFont="1" applyFill="1" applyBorder="1" applyAlignment="1">
      <alignment horizontal="right"/>
    </xf>
    <xf numFmtId="0" fontId="8" fillId="0" borderId="0" xfId="64" applyFont="1" applyFill="1" applyBorder="1" applyAlignment="1">
      <alignment horizontal="left" vertical="center"/>
    </xf>
    <xf numFmtId="3" fontId="1" fillId="0" borderId="0" xfId="65" applyNumberFormat="1" applyFont="1" applyBorder="1" applyAlignment="1">
      <alignment horizontal="right"/>
    </xf>
    <xf numFmtId="0" fontId="1" fillId="0" borderId="0" xfId="64" applyFont="1" applyBorder="1" applyAlignment="1">
      <alignment horizontal="left"/>
    </xf>
    <xf numFmtId="0" fontId="6" fillId="0" borderId="0" xfId="64" applyFont="1" applyAlignment="1">
      <alignment vertical="center"/>
    </xf>
    <xf numFmtId="4" fontId="6" fillId="0" borderId="2" xfId="64" applyNumberFormat="1" applyFont="1" applyFill="1" applyBorder="1" applyAlignment="1">
      <alignment vertical="center"/>
    </xf>
    <xf numFmtId="1" fontId="1" fillId="0" borderId="3" xfId="64" applyNumberFormat="1" applyFont="1" applyBorder="1" applyAlignment="1">
      <alignment horizontal="center" vertical="top"/>
    </xf>
    <xf numFmtId="4" fontId="1" fillId="0" borderId="4" xfId="64" applyNumberFormat="1" applyFont="1" applyBorder="1" applyAlignment="1">
      <alignment horizontal="right"/>
    </xf>
    <xf numFmtId="4" fontId="1" fillId="0" borderId="5" xfId="64" applyNumberFormat="1" applyFont="1" applyBorder="1" applyAlignment="1">
      <alignment vertical="center"/>
    </xf>
    <xf numFmtId="4" fontId="6" fillId="0" borderId="0" xfId="64" applyNumberFormat="1" applyFont="1" applyFill="1" applyBorder="1" applyAlignment="1">
      <alignment horizontal="right"/>
    </xf>
    <xf numFmtId="4" fontId="8" fillId="0" borderId="0" xfId="63" applyNumberFormat="1" applyFont="1" applyBorder="1" applyAlignment="1">
      <alignment horizontal="center" vertical="center"/>
    </xf>
    <xf numFmtId="4" fontId="1" fillId="0" borderId="7" xfId="64" applyNumberFormat="1" applyFont="1" applyFill="1" applyBorder="1" applyAlignment="1">
      <alignment horizontal="center" vertical="center"/>
    </xf>
    <xf numFmtId="4" fontId="1" fillId="0" borderId="0" xfId="64" applyNumberFormat="1" applyFont="1" applyFill="1" applyBorder="1"/>
    <xf numFmtId="1" fontId="1" fillId="3" borderId="0" xfId="65" applyNumberFormat="1" applyFont="1" applyFill="1" applyBorder="1" applyAlignment="1">
      <alignment horizontal="center" vertical="center"/>
    </xf>
    <xf numFmtId="1" fontId="1" fillId="0" borderId="0" xfId="65" applyNumberFormat="1" applyFont="1" applyFill="1" applyBorder="1" applyAlignment="1">
      <alignment horizontal="center" vertical="center"/>
    </xf>
    <xf numFmtId="1" fontId="8" fillId="0" borderId="0" xfId="65" applyNumberFormat="1" applyFont="1" applyFill="1" applyBorder="1" applyAlignment="1">
      <alignment horizontal="center" vertical="center"/>
    </xf>
    <xf numFmtId="1" fontId="1" fillId="0" borderId="7" xfId="65" applyNumberFormat="1" applyFont="1" applyFill="1" applyBorder="1" applyAlignment="1">
      <alignment horizontal="center" vertical="center"/>
    </xf>
    <xf numFmtId="1" fontId="1" fillId="3" borderId="0" xfId="64" applyNumberFormat="1" applyFont="1" applyFill="1" applyBorder="1" applyAlignment="1">
      <alignment horizontal="center" vertical="center"/>
    </xf>
    <xf numFmtId="1" fontId="1" fillId="0" borderId="0" xfId="64" applyNumberFormat="1" applyFont="1" applyBorder="1" applyAlignment="1">
      <alignment horizontal="center" vertical="center"/>
    </xf>
    <xf numFmtId="4" fontId="1" fillId="0" borderId="2" xfId="64" applyNumberFormat="1" applyFont="1" applyBorder="1" applyAlignment="1">
      <alignment horizontal="center" vertical="center"/>
    </xf>
    <xf numFmtId="4" fontId="1" fillId="0" borderId="7" xfId="65" applyNumberFormat="1" applyFont="1" applyFill="1" applyBorder="1" applyAlignment="1">
      <alignment horizontal="center" vertical="center" wrapText="1"/>
    </xf>
    <xf numFmtId="4" fontId="66" fillId="0" borderId="0" xfId="64" applyNumberFormat="1" applyFont="1" applyBorder="1" applyAlignment="1">
      <alignment horizontal="center" vertical="center"/>
    </xf>
    <xf numFmtId="4" fontId="65" fillId="0" borderId="0" xfId="64" applyNumberFormat="1" applyFont="1" applyBorder="1" applyAlignment="1">
      <alignment horizontal="center" vertical="center"/>
    </xf>
    <xf numFmtId="4" fontId="64" fillId="0" borderId="0" xfId="64" applyNumberFormat="1" applyFont="1" applyBorder="1" applyAlignment="1">
      <alignment horizontal="center" vertical="center"/>
    </xf>
    <xf numFmtId="4" fontId="65" fillId="0" borderId="19" xfId="0" applyNumberFormat="1" applyFont="1" applyBorder="1" applyAlignment="1">
      <alignment horizontal="center" vertical="top"/>
    </xf>
    <xf numFmtId="4" fontId="66" fillId="0" borderId="3" xfId="0" applyNumberFormat="1" applyFont="1" applyBorder="1" applyAlignment="1">
      <alignment horizontal="center" vertical="top"/>
    </xf>
    <xf numFmtId="4" fontId="65" fillId="0" borderId="19" xfId="4" applyNumberFormat="1" applyFont="1" applyBorder="1" applyAlignment="1" applyProtection="1">
      <alignment horizontal="center" vertical="top"/>
      <protection locked="0"/>
    </xf>
    <xf numFmtId="4" fontId="66" fillId="0" borderId="3" xfId="4" applyNumberFormat="1" applyFont="1" applyBorder="1" applyAlignment="1" applyProtection="1">
      <alignment horizontal="center" vertical="top"/>
      <protection locked="0"/>
    </xf>
    <xf numFmtId="4" fontId="64" fillId="0" borderId="0" xfId="0" applyNumberFormat="1" applyFont="1" applyBorder="1" applyAlignment="1">
      <alignment horizontal="center" vertical="top"/>
    </xf>
    <xf numFmtId="4" fontId="64" fillId="0" borderId="0" xfId="4" applyNumberFormat="1" applyFont="1" applyBorder="1" applyAlignment="1" applyProtection="1">
      <alignment horizontal="center" vertical="top"/>
      <protection locked="0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4" fontId="3" fillId="7" borderId="0" xfId="0" applyNumberFormat="1" applyFont="1" applyFill="1" applyBorder="1" applyAlignment="1">
      <alignment horizontal="center" vertical="center" wrapText="1"/>
    </xf>
    <xf numFmtId="4" fontId="3" fillId="8" borderId="0" xfId="0" applyNumberFormat="1" applyFont="1" applyFill="1" applyBorder="1" applyAlignment="1">
      <alignment horizontal="center" vertical="center" wrapText="1"/>
    </xf>
    <xf numFmtId="4" fontId="3" fillId="9" borderId="0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7" borderId="0" xfId="0" applyNumberFormat="1" applyFont="1" applyFill="1" applyBorder="1" applyAlignment="1">
      <alignment horizontal="center" wrapText="1"/>
    </xf>
    <xf numFmtId="4" fontId="3" fillId="8" borderId="19" xfId="0" applyNumberFormat="1" applyFont="1" applyFill="1" applyBorder="1" applyAlignment="1">
      <alignment horizontal="center" wrapText="1"/>
    </xf>
    <xf numFmtId="4" fontId="3" fillId="9" borderId="3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vertical="center"/>
    </xf>
    <xf numFmtId="4" fontId="3" fillId="7" borderId="6" xfId="0" applyNumberFormat="1" applyFont="1" applyFill="1" applyBorder="1" applyAlignment="1">
      <alignment horizontal="center" vertical="center" wrapText="1"/>
    </xf>
    <xf numFmtId="4" fontId="3" fillId="8" borderId="7" xfId="0" applyNumberFormat="1" applyFont="1" applyFill="1" applyBorder="1" applyAlignment="1">
      <alignment horizontal="center" vertical="center" wrapText="1"/>
    </xf>
    <xf numFmtId="4" fontId="3" fillId="9" borderId="6" xfId="0" applyNumberFormat="1" applyFont="1" applyFill="1" applyBorder="1" applyAlignment="1">
      <alignment horizontal="center" vertical="center" wrapText="1"/>
    </xf>
    <xf numFmtId="1" fontId="84" fillId="2" borderId="6" xfId="0" applyNumberFormat="1" applyFont="1" applyFill="1" applyBorder="1" applyAlignment="1">
      <alignment horizontal="center" vertical="center" wrapText="1"/>
    </xf>
    <xf numFmtId="1" fontId="84" fillId="2" borderId="7" xfId="0" applyNumberFormat="1" applyFont="1" applyFill="1" applyBorder="1" applyAlignment="1">
      <alignment horizontal="center" vertical="center" wrapText="1"/>
    </xf>
    <xf numFmtId="0" fontId="84" fillId="2" borderId="7" xfId="0" applyFont="1" applyFill="1" applyBorder="1" applyAlignment="1">
      <alignment horizontal="center" vertical="center" wrapText="1"/>
    </xf>
    <xf numFmtId="49" fontId="84" fillId="2" borderId="6" xfId="0" applyNumberFormat="1" applyFont="1" applyFill="1" applyBorder="1" applyAlignment="1">
      <alignment horizontal="center" vertical="center" wrapText="1"/>
    </xf>
    <xf numFmtId="0" fontId="84" fillId="2" borderId="6" xfId="0" applyFont="1" applyFill="1" applyBorder="1" applyAlignment="1">
      <alignment horizontal="center" wrapText="1"/>
    </xf>
    <xf numFmtId="4" fontId="84" fillId="2" borderId="8" xfId="0" applyNumberFormat="1" applyFont="1" applyFill="1" applyBorder="1" applyAlignment="1">
      <alignment horizontal="center" vertical="center"/>
    </xf>
    <xf numFmtId="4" fontId="84" fillId="2" borderId="7" xfId="0" applyNumberFormat="1" applyFont="1" applyFill="1" applyBorder="1" applyAlignment="1">
      <alignment horizontal="center" vertical="center"/>
    </xf>
    <xf numFmtId="4" fontId="84" fillId="7" borderId="6" xfId="0" applyNumberFormat="1" applyFont="1" applyFill="1" applyBorder="1" applyAlignment="1">
      <alignment horizontal="center" vertical="center" wrapText="1"/>
    </xf>
    <xf numFmtId="4" fontId="84" fillId="8" borderId="7" xfId="0" applyNumberFormat="1" applyFont="1" applyFill="1" applyBorder="1" applyAlignment="1">
      <alignment horizontal="center" vertical="center" wrapText="1"/>
    </xf>
    <xf numFmtId="4" fontId="84" fillId="9" borderId="6" xfId="0" applyNumberFormat="1" applyFont="1" applyFill="1" applyBorder="1" applyAlignment="1">
      <alignment horizontal="center" vertical="center" wrapText="1"/>
    </xf>
    <xf numFmtId="0" fontId="84" fillId="2" borderId="6" xfId="0" applyFont="1" applyFill="1" applyBorder="1" applyAlignment="1">
      <alignment horizontal="center" vertical="center" wrapText="1"/>
    </xf>
    <xf numFmtId="4" fontId="84" fillId="7" borderId="22" xfId="0" applyNumberFormat="1" applyFont="1" applyFill="1" applyBorder="1" applyAlignment="1">
      <alignment horizontal="center" vertical="center" wrapText="1"/>
    </xf>
    <xf numFmtId="4" fontId="84" fillId="8" borderId="23" xfId="0" applyNumberFormat="1" applyFont="1" applyFill="1" applyBorder="1" applyAlignment="1">
      <alignment horizontal="center" vertical="center" wrapText="1"/>
    </xf>
    <xf numFmtId="4" fontId="84" fillId="9" borderId="22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/>
    </xf>
    <xf numFmtId="0" fontId="61" fillId="0" borderId="2" xfId="0" applyFont="1" applyBorder="1" applyAlignment="1">
      <alignment horizontal="right" vertical="center"/>
    </xf>
    <xf numFmtId="0" fontId="10" fillId="0" borderId="1" xfId="0" applyFont="1" applyFill="1" applyBorder="1" applyAlignment="1">
      <alignment horizontal="left" vertical="center"/>
    </xf>
    <xf numFmtId="2" fontId="10" fillId="0" borderId="2" xfId="0" applyNumberFormat="1" applyFont="1" applyBorder="1" applyAlignment="1">
      <alignment horizontal="right" vertical="center"/>
    </xf>
    <xf numFmtId="0" fontId="24" fillId="0" borderId="0" xfId="0" applyFont="1" applyBorder="1" applyAlignment="1">
      <alignment vertical="center" wrapText="1"/>
    </xf>
    <xf numFmtId="0" fontId="79" fillId="0" borderId="0" xfId="0" applyFont="1" applyAlignment="1">
      <alignment horizontal="center" vertical="top"/>
    </xf>
    <xf numFmtId="0" fontId="79" fillId="0" borderId="0" xfId="0" applyFont="1" applyAlignment="1">
      <alignment horizontal="right" vertical="top"/>
    </xf>
    <xf numFmtId="0" fontId="79" fillId="0" borderId="0" xfId="0" applyFont="1" applyFill="1" applyAlignment="1">
      <alignment vertical="top" wrapText="1"/>
    </xf>
    <xf numFmtId="49" fontId="61" fillId="0" borderId="0" xfId="0" applyNumberFormat="1" applyFont="1" applyBorder="1" applyAlignment="1">
      <alignment horizontal="center" vertical="center"/>
    </xf>
    <xf numFmtId="0" fontId="61" fillId="0" borderId="0" xfId="0" applyFont="1" applyAlignment="1">
      <alignment horizontal="center" vertical="top"/>
    </xf>
    <xf numFmtId="4" fontId="79" fillId="0" borderId="0" xfId="0" applyNumberFormat="1" applyFont="1" applyAlignment="1">
      <alignment horizontal="right" vertical="top"/>
    </xf>
    <xf numFmtId="4" fontId="61" fillId="0" borderId="0" xfId="0" applyNumberFormat="1" applyFont="1" applyBorder="1" applyAlignment="1" applyProtection="1">
      <alignment horizontal="center" vertical="center"/>
      <protection locked="0"/>
    </xf>
    <xf numFmtId="2" fontId="61" fillId="0" borderId="2" xfId="0" applyNumberFormat="1" applyFont="1" applyBorder="1" applyAlignment="1" applyProtection="1">
      <alignment vertical="top"/>
      <protection locked="0"/>
    </xf>
    <xf numFmtId="4" fontId="29" fillId="0" borderId="0" xfId="0" applyNumberFormat="1" applyFont="1" applyBorder="1" applyAlignment="1" applyProtection="1">
      <alignment horizontal="center" vertical="center"/>
      <protection locked="0"/>
    </xf>
    <xf numFmtId="4" fontId="84" fillId="2" borderId="9" xfId="0" applyNumberFormat="1" applyFont="1" applyFill="1" applyBorder="1" applyAlignment="1" applyProtection="1">
      <alignment horizontal="center" vertical="center" wrapText="1"/>
      <protection locked="0"/>
    </xf>
    <xf numFmtId="4" fontId="29" fillId="2" borderId="0" xfId="0" applyNumberFormat="1" applyFont="1" applyFill="1" applyBorder="1" applyAlignment="1" applyProtection="1">
      <alignment horizontal="center" vertical="center"/>
      <protection locked="0"/>
    </xf>
    <xf numFmtId="4" fontId="29" fillId="0" borderId="0" xfId="0" applyNumberFormat="1" applyFont="1" applyFill="1" applyProtection="1">
      <protection locked="0"/>
    </xf>
    <xf numFmtId="0" fontId="29" fillId="2" borderId="0" xfId="0" applyFont="1" applyFill="1" applyProtection="1">
      <protection locked="0"/>
    </xf>
    <xf numFmtId="0" fontId="29" fillId="0" borderId="0" xfId="0" applyFont="1" applyProtection="1">
      <protection locked="0"/>
    </xf>
    <xf numFmtId="4" fontId="29" fillId="0" borderId="0" xfId="0" applyNumberFormat="1" applyFont="1" applyProtection="1">
      <protection locked="0"/>
    </xf>
    <xf numFmtId="4" fontId="29" fillId="0" borderId="0" xfId="0" applyNumberFormat="1" applyFont="1" applyAlignment="1" applyProtection="1">
      <alignment horizontal="right"/>
      <protection locked="0"/>
    </xf>
    <xf numFmtId="4" fontId="18" fillId="0" borderId="7" xfId="0" applyNumberFormat="1" applyFont="1" applyFill="1" applyBorder="1" applyProtection="1">
      <protection locked="0"/>
    </xf>
    <xf numFmtId="4" fontId="18" fillId="2" borderId="0" xfId="0" applyNumberFormat="1" applyFont="1" applyFill="1" applyBorder="1" applyAlignment="1" applyProtection="1">
      <alignment horizontal="right"/>
      <protection locked="0"/>
    </xf>
    <xf numFmtId="0" fontId="61" fillId="0" borderId="0" xfId="0" applyFont="1" applyAlignment="1" applyProtection="1">
      <alignment vertical="top"/>
      <protection locked="0"/>
    </xf>
    <xf numFmtId="0" fontId="29" fillId="0" borderId="0" xfId="0" applyFont="1" applyBorder="1" applyAlignment="1" applyProtection="1">
      <protection locked="0"/>
    </xf>
    <xf numFmtId="0" fontId="29" fillId="0" borderId="1" xfId="0" applyFont="1" applyBorder="1" applyAlignment="1" applyProtection="1">
      <protection locked="0"/>
    </xf>
    <xf numFmtId="4" fontId="29" fillId="0" borderId="5" xfId="0" applyNumberFormat="1" applyFont="1" applyBorder="1" applyAlignment="1" applyProtection="1">
      <alignment horizontal="center" vertical="center"/>
      <protection locked="0"/>
    </xf>
    <xf numFmtId="2" fontId="61" fillId="0" borderId="2" xfId="0" applyNumberFormat="1" applyFont="1" applyBorder="1" applyAlignment="1" applyProtection="1">
      <alignment vertical="center"/>
      <protection locked="0"/>
    </xf>
    <xf numFmtId="4" fontId="29" fillId="2" borderId="0" xfId="0" applyNumberFormat="1" applyFont="1" applyFill="1" applyProtection="1">
      <protection locked="0"/>
    </xf>
    <xf numFmtId="4" fontId="29" fillId="0" borderId="7" xfId="0" applyNumberFormat="1" applyFont="1" applyFill="1" applyBorder="1" applyAlignment="1" applyProtection="1">
      <protection locked="0"/>
    </xf>
    <xf numFmtId="4" fontId="18" fillId="2" borderId="0" xfId="0" applyNumberFormat="1" applyFont="1" applyFill="1" applyBorder="1" applyProtection="1">
      <protection locked="0"/>
    </xf>
    <xf numFmtId="4" fontId="29" fillId="0" borderId="0" xfId="0" applyNumberFormat="1" applyFont="1" applyBorder="1" applyProtection="1">
      <protection locked="0"/>
    </xf>
    <xf numFmtId="0" fontId="29" fillId="0" borderId="1" xfId="0" applyFont="1" applyBorder="1" applyAlignment="1" applyProtection="1">
      <alignment horizontal="center" vertical="top"/>
      <protection locked="0"/>
    </xf>
    <xf numFmtId="4" fontId="10" fillId="0" borderId="0" xfId="0" applyNumberFormat="1" applyFont="1" applyBorder="1" applyAlignment="1" applyProtection="1">
      <alignment horizontal="center" vertical="center"/>
      <protection locked="0"/>
    </xf>
    <xf numFmtId="2" fontId="10" fillId="0" borderId="2" xfId="0" applyNumberFormat="1" applyFont="1" applyBorder="1" applyAlignment="1" applyProtection="1">
      <alignment vertical="top"/>
      <protection locked="0"/>
    </xf>
    <xf numFmtId="4" fontId="1" fillId="0" borderId="0" xfId="0" applyNumberFormat="1" applyFont="1" applyBorder="1" applyAlignment="1" applyProtection="1">
      <alignment horizontal="center" vertical="center"/>
      <protection locked="0"/>
    </xf>
    <xf numFmtId="4" fontId="3" fillId="2" borderId="9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0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Protection="1">
      <protection locked="0"/>
    </xf>
    <xf numFmtId="0" fontId="1" fillId="0" borderId="0" xfId="0" applyFont="1" applyProtection="1">
      <protection locked="0"/>
    </xf>
    <xf numFmtId="4" fontId="1" fillId="0" borderId="0" xfId="51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Protection="1">
      <protection locked="0"/>
    </xf>
    <xf numFmtId="4" fontId="8" fillId="0" borderId="0" xfId="0" applyNumberFormat="1" applyFont="1" applyProtection="1">
      <protection locked="0"/>
    </xf>
    <xf numFmtId="2" fontId="1" fillId="0" borderId="0" xfId="0" applyNumberFormat="1" applyFont="1" applyAlignment="1" applyProtection="1">
      <alignment horizontal="right"/>
      <protection locked="0"/>
    </xf>
    <xf numFmtId="4" fontId="1" fillId="0" borderId="0" xfId="0" applyNumberFormat="1" applyFont="1" applyFill="1" applyBorder="1" applyAlignment="1" applyProtection="1">
      <alignment horizontal="right" wrapText="1"/>
      <protection locked="0"/>
    </xf>
    <xf numFmtId="4" fontId="1" fillId="0" borderId="7" xfId="0" applyNumberFormat="1" applyFont="1" applyFill="1" applyBorder="1" applyAlignment="1" applyProtection="1">
      <alignment horizontal="right" wrapText="1"/>
      <protection locked="0"/>
    </xf>
    <xf numFmtId="4" fontId="1" fillId="2" borderId="0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 applyAlignment="1" applyProtection="1">
      <alignment horizontal="right" wrapText="1"/>
      <protection locked="0"/>
    </xf>
    <xf numFmtId="4" fontId="1" fillId="0" borderId="0" xfId="58" applyNumberFormat="1" applyFont="1" applyBorder="1" applyAlignment="1" applyProtection="1">
      <alignment horizontal="right"/>
      <protection locked="0"/>
    </xf>
    <xf numFmtId="4" fontId="1" fillId="0" borderId="0" xfId="62" applyNumberFormat="1" applyFont="1" applyBorder="1" applyAlignment="1" applyProtection="1">
      <alignment horizontal="right"/>
      <protection locked="0"/>
    </xf>
    <xf numFmtId="4" fontId="1" fillId="0" borderId="0" xfId="58" applyNumberFormat="1" applyFont="1" applyBorder="1" applyAlignment="1" applyProtection="1">
      <alignment horizontal="right" vertical="center"/>
      <protection locked="0"/>
    </xf>
    <xf numFmtId="4" fontId="1" fillId="0" borderId="0" xfId="58" applyNumberFormat="1" applyFont="1" applyAlignment="1" applyProtection="1">
      <alignment horizontal="right"/>
      <protection locked="0"/>
    </xf>
    <xf numFmtId="4" fontId="6" fillId="2" borderId="0" xfId="0" applyNumberFormat="1" applyFont="1" applyFill="1" applyBorder="1" applyAlignment="1" applyProtection="1">
      <alignment horizontal="right"/>
      <protection locked="0"/>
    </xf>
    <xf numFmtId="4" fontId="6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 applyProtection="1">
      <alignment vertical="top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0" borderId="0" xfId="0" applyFont="1" applyBorder="1" applyAlignment="1" applyProtection="1">
      <protection locked="0"/>
    </xf>
    <xf numFmtId="4" fontId="1" fillId="0" borderId="5" xfId="0" applyNumberFormat="1" applyFont="1" applyBorder="1" applyAlignment="1" applyProtection="1">
      <alignment horizontal="center" vertical="center"/>
      <protection locked="0"/>
    </xf>
    <xf numFmtId="164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Border="1" applyAlignment="1" applyProtection="1">
      <alignment horizontal="right" vertical="top"/>
      <protection locked="0"/>
    </xf>
    <xf numFmtId="4" fontId="1" fillId="0" borderId="7" xfId="0" applyNumberFormat="1" applyFont="1" applyBorder="1" applyAlignment="1" applyProtection="1">
      <alignment horizontal="right"/>
      <protection locked="0"/>
    </xf>
    <xf numFmtId="164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Fill="1" applyBorder="1" applyAlignment="1" applyProtection="1">
      <alignment horizontal="center" vertical="center"/>
      <protection locked="0"/>
    </xf>
    <xf numFmtId="4" fontId="1" fillId="0" borderId="0" xfId="0" applyNumberFormat="1" applyFont="1" applyFill="1" applyBorder="1" applyAlignment="1" applyProtection="1">
      <alignment horizontal="left"/>
      <protection locked="0"/>
    </xf>
    <xf numFmtId="4" fontId="1" fillId="0" borderId="0" xfId="0" applyNumberFormat="1" applyFont="1" applyFill="1" applyBorder="1" applyAlignment="1" applyProtection="1">
      <alignment horizontal="left" vertical="center"/>
      <protection locked="0"/>
    </xf>
    <xf numFmtId="4" fontId="1" fillId="0" borderId="2" xfId="0" applyNumberFormat="1" applyFont="1" applyFill="1" applyBorder="1" applyAlignment="1" applyProtection="1">
      <alignment horizontal="center" vertical="center"/>
      <protection locked="0"/>
    </xf>
    <xf numFmtId="2" fontId="29" fillId="0" borderId="2" xfId="0" applyNumberFormat="1" applyFont="1" applyBorder="1" applyAlignment="1" applyProtection="1">
      <alignment vertical="top"/>
      <protection locked="0"/>
    </xf>
    <xf numFmtId="4" fontId="58" fillId="2" borderId="9" xfId="0" applyNumberFormat="1" applyFont="1" applyFill="1" applyBorder="1" applyAlignment="1" applyProtection="1">
      <alignment horizontal="center" vertical="center" wrapText="1"/>
      <protection locked="0"/>
    </xf>
    <xf numFmtId="4" fontId="18" fillId="0" borderId="0" xfId="0" applyNumberFormat="1" applyFont="1" applyBorder="1" applyAlignment="1" applyProtection="1">
      <alignment horizontal="right"/>
      <protection locked="0"/>
    </xf>
    <xf numFmtId="0" fontId="11" fillId="0" borderId="0" xfId="0" applyFont="1" applyBorder="1" applyAlignment="1">
      <alignment horizontal="center" vertical="top"/>
    </xf>
    <xf numFmtId="0" fontId="10" fillId="0" borderId="0" xfId="0" applyFont="1" applyBorder="1" applyAlignment="1" applyProtection="1">
      <alignment horizontal="left" vertical="top"/>
      <protection locked="0"/>
    </xf>
    <xf numFmtId="0" fontId="11" fillId="0" borderId="0" xfId="4" applyNumberFormat="1" applyFont="1" applyBorder="1" applyAlignment="1" applyProtection="1">
      <alignment horizontal="left" vertical="top"/>
    </xf>
    <xf numFmtId="164" fontId="10" fillId="0" borderId="0" xfId="4" applyFont="1" applyBorder="1" applyAlignment="1" applyProtection="1">
      <alignment horizontal="center" vertical="top"/>
    </xf>
    <xf numFmtId="2" fontId="10" fillId="0" borderId="0" xfId="0" applyNumberFormat="1" applyFont="1" applyBorder="1" applyAlignment="1">
      <alignment horizontal="right"/>
    </xf>
    <xf numFmtId="4" fontId="10" fillId="0" borderId="0" xfId="0" applyNumberFormat="1" applyFont="1" applyBorder="1" applyAlignment="1">
      <alignment horizontal="right" vertical="top"/>
    </xf>
    <xf numFmtId="4" fontId="10" fillId="0" borderId="0" xfId="0" applyNumberFormat="1" applyFont="1" applyBorder="1" applyAlignment="1" applyProtection="1">
      <alignment horizontal="right" vertical="center"/>
      <protection locked="0"/>
    </xf>
    <xf numFmtId="2" fontId="10" fillId="0" borderId="2" xfId="0" applyNumberFormat="1" applyFont="1" applyBorder="1" applyAlignment="1" applyProtection="1">
      <alignment horizontal="right" vertical="top"/>
      <protection locked="0"/>
    </xf>
    <xf numFmtId="4" fontId="1" fillId="0" borderId="0" xfId="0" applyNumberFormat="1" applyFont="1" applyBorder="1" applyAlignment="1" applyProtection="1">
      <alignment horizontal="right" vertical="center"/>
      <protection locked="0"/>
    </xf>
    <xf numFmtId="4" fontId="3" fillId="2" borderId="23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0" xfId="0" applyNumberFormat="1" applyFont="1" applyFill="1" applyBorder="1" applyAlignment="1" applyProtection="1">
      <alignment horizontal="right" vertical="center"/>
      <protection locked="0"/>
    </xf>
    <xf numFmtId="4" fontId="1" fillId="2" borderId="0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right" vertical="top"/>
      <protection locked="0"/>
    </xf>
    <xf numFmtId="4" fontId="6" fillId="0" borderId="0" xfId="0" applyNumberFormat="1" applyFont="1" applyBorder="1" applyAlignment="1" applyProtection="1">
      <alignment horizontal="right"/>
      <protection locked="0"/>
    </xf>
    <xf numFmtId="4" fontId="24" fillId="0" borderId="0" xfId="0" applyNumberFormat="1" applyFont="1" applyBorder="1" applyAlignment="1" applyProtection="1">
      <alignment horizontal="right"/>
      <protection locked="0"/>
    </xf>
    <xf numFmtId="4" fontId="1" fillId="0" borderId="0" xfId="4" applyNumberFormat="1" applyFont="1" applyBorder="1" applyAlignment="1" applyProtection="1">
      <alignment horizontal="right" wrapText="1"/>
      <protection locked="0"/>
    </xf>
    <xf numFmtId="4" fontId="6" fillId="0" borderId="7" xfId="4" applyNumberFormat="1" applyFont="1" applyBorder="1" applyAlignment="1" applyProtection="1">
      <alignment horizontal="right" wrapText="1"/>
      <protection locked="0"/>
    </xf>
    <xf numFmtId="4" fontId="8" fillId="0" borderId="0" xfId="4" applyNumberFormat="1" applyFont="1" applyBorder="1" applyAlignment="1" applyProtection="1">
      <alignment horizontal="right" wrapText="1"/>
      <protection locked="0"/>
    </xf>
    <xf numFmtId="4" fontId="8" fillId="0" borderId="0" xfId="0" applyNumberFormat="1" applyFont="1" applyAlignment="1" applyProtection="1">
      <alignment horizontal="right"/>
      <protection locked="0"/>
    </xf>
    <xf numFmtId="4" fontId="24" fillId="0" borderId="7" xfId="4" applyNumberFormat="1" applyFont="1" applyBorder="1" applyAlignment="1" applyProtection="1">
      <alignment horizontal="right" wrapText="1"/>
      <protection locked="0"/>
    </xf>
    <xf numFmtId="4" fontId="1" fillId="0" borderId="0" xfId="4" applyNumberFormat="1" applyFont="1" applyFill="1" applyBorder="1" applyAlignment="1" applyProtection="1">
      <alignment horizontal="right" wrapText="1"/>
      <protection locked="0"/>
    </xf>
    <xf numFmtId="4" fontId="24" fillId="0" borderId="0" xfId="4" applyNumberFormat="1" applyFont="1" applyFill="1" applyBorder="1" applyAlignment="1" applyProtection="1">
      <alignment horizontal="right" wrapText="1"/>
      <protection locked="0"/>
    </xf>
    <xf numFmtId="4" fontId="10" fillId="0" borderId="0" xfId="0" applyNumberFormat="1" applyFont="1" applyBorder="1" applyAlignment="1" applyProtection="1">
      <alignment horizontal="right"/>
      <protection locked="0"/>
    </xf>
    <xf numFmtId="4" fontId="1" fillId="0" borderId="2" xfId="4" applyNumberFormat="1" applyFont="1" applyFill="1" applyBorder="1" applyAlignment="1" applyProtection="1">
      <alignment horizontal="right"/>
      <protection locked="0"/>
    </xf>
    <xf numFmtId="4" fontId="1" fillId="0" borderId="5" xfId="0" applyNumberFormat="1" applyFont="1" applyBorder="1" applyAlignment="1" applyProtection="1">
      <alignment horizontal="right" vertical="center"/>
      <protection locked="0"/>
    </xf>
    <xf numFmtId="0" fontId="10" fillId="0" borderId="1" xfId="0" applyFont="1" applyFill="1" applyBorder="1" applyAlignment="1" applyProtection="1">
      <alignment horizontal="left" vertical="center"/>
    </xf>
    <xf numFmtId="0" fontId="10" fillId="0" borderId="0" xfId="64" applyFont="1" applyBorder="1" applyAlignment="1">
      <alignment horizontal="left" vertical="center"/>
    </xf>
    <xf numFmtId="0" fontId="11" fillId="0" borderId="0" xfId="64" applyFont="1" applyFill="1" applyBorder="1" applyAlignment="1">
      <alignment horizontal="left" vertical="center" wrapText="1"/>
    </xf>
    <xf numFmtId="49" fontId="11" fillId="0" borderId="0" xfId="64" applyNumberFormat="1" applyFont="1" applyFill="1" applyBorder="1" applyAlignment="1">
      <alignment horizontal="left" vertical="center"/>
    </xf>
    <xf numFmtId="0" fontId="11" fillId="0" borderId="0" xfId="64" applyFont="1" applyFill="1" applyBorder="1" applyAlignment="1">
      <alignment horizontal="left" vertical="center"/>
    </xf>
    <xf numFmtId="4" fontId="10" fillId="0" borderId="0" xfId="64" applyNumberFormat="1" applyFont="1" applyBorder="1" applyAlignment="1">
      <alignment horizontal="left" vertical="center"/>
    </xf>
    <xf numFmtId="4" fontId="10" fillId="0" borderId="0" xfId="64" applyNumberFormat="1" applyFont="1" applyFill="1" applyBorder="1" applyAlignment="1">
      <alignment vertical="center"/>
    </xf>
    <xf numFmtId="0" fontId="10" fillId="0" borderId="0" xfId="64" applyNumberFormat="1" applyFont="1" applyBorder="1" applyAlignment="1">
      <alignment horizontal="center" vertical="center"/>
    </xf>
    <xf numFmtId="0" fontId="11" fillId="0" borderId="0" xfId="64" applyFont="1" applyAlignment="1">
      <alignment vertical="center"/>
    </xf>
    <xf numFmtId="1" fontId="10" fillId="0" borderId="0" xfId="64" applyNumberFormat="1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left" vertical="center"/>
    </xf>
    <xf numFmtId="4" fontId="10" fillId="0" borderId="0" xfId="0" applyNumberFormat="1" applyFont="1" applyBorder="1" applyAlignment="1">
      <alignment horizontal="left" vertical="center"/>
    </xf>
    <xf numFmtId="2" fontId="10" fillId="0" borderId="0" xfId="0" applyNumberFormat="1" applyFont="1" applyFill="1" applyBorder="1" applyAlignment="1">
      <alignment horizontal="left" vertical="center"/>
    </xf>
    <xf numFmtId="4" fontId="10" fillId="0" borderId="0" xfId="0" applyNumberFormat="1" applyFont="1" applyFill="1" applyBorder="1" applyAlignment="1">
      <alignment horizontal="right" vertical="center"/>
    </xf>
    <xf numFmtId="2" fontId="10" fillId="0" borderId="0" xfId="64" applyNumberFormat="1" applyFont="1" applyBorder="1" applyAlignment="1" applyProtection="1">
      <alignment horizontal="center" vertical="center"/>
      <protection locked="0"/>
    </xf>
    <xf numFmtId="2" fontId="10" fillId="0" borderId="2" xfId="0" applyNumberFormat="1" applyFont="1" applyBorder="1" applyAlignment="1" applyProtection="1">
      <alignment horizontal="right" vertical="center"/>
      <protection locked="0"/>
    </xf>
    <xf numFmtId="2" fontId="1" fillId="0" borderId="0" xfId="0" applyNumberFormat="1" applyFont="1" applyBorder="1" applyAlignment="1" applyProtection="1">
      <alignment horizontal="center" vertical="center"/>
      <protection locked="0"/>
    </xf>
    <xf numFmtId="2" fontId="3" fillId="2" borderId="9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0" applyNumberFormat="1" applyFont="1" applyBorder="1" applyAlignment="1" applyProtection="1">
      <alignment horizontal="right" vertical="center"/>
      <protection locked="0"/>
    </xf>
    <xf numFmtId="4" fontId="1" fillId="0" borderId="0" xfId="64" applyNumberFormat="1" applyFont="1" applyBorder="1" applyAlignment="1" applyProtection="1">
      <alignment horizontal="right"/>
      <protection locked="0"/>
    </xf>
    <xf numFmtId="164" fontId="1" fillId="2" borderId="0" xfId="64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64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64" applyNumberFormat="1" applyFont="1" applyFill="1" applyBorder="1" applyAlignment="1" applyProtection="1">
      <alignment horizontal="right"/>
      <protection locked="0"/>
    </xf>
    <xf numFmtId="0" fontId="1" fillId="0" borderId="0" xfId="64" applyFont="1" applyFill="1" applyBorder="1" applyProtection="1">
      <protection locked="0"/>
    </xf>
    <xf numFmtId="164" fontId="1" fillId="0" borderId="7" xfId="64" applyNumberFormat="1" applyFont="1" applyFill="1" applyBorder="1" applyAlignment="1" applyProtection="1">
      <alignment horizontal="center" vertical="center" wrapText="1"/>
      <protection locked="0"/>
    </xf>
    <xf numFmtId="2" fontId="1" fillId="0" borderId="0" xfId="64" applyNumberFormat="1" applyFont="1" applyBorder="1" applyAlignment="1" applyProtection="1">
      <alignment horizontal="center" vertical="center"/>
      <protection locked="0"/>
    </xf>
    <xf numFmtId="0" fontId="1" fillId="0" borderId="0" xfId="64" applyFont="1" applyBorder="1" applyProtection="1">
      <protection locked="0"/>
    </xf>
    <xf numFmtId="2" fontId="1" fillId="0" borderId="0" xfId="64" applyNumberFormat="1" applyFont="1" applyFill="1" applyBorder="1" applyAlignment="1" applyProtection="1">
      <alignment horizontal="left" vertical="center"/>
      <protection locked="0"/>
    </xf>
    <xf numFmtId="2" fontId="1" fillId="3" borderId="0" xfId="65" applyNumberFormat="1" applyFont="1" applyFill="1" applyBorder="1" applyAlignment="1" applyProtection="1">
      <alignment horizontal="left" vertical="center"/>
      <protection locked="0"/>
    </xf>
    <xf numFmtId="2" fontId="1" fillId="0" borderId="0" xfId="65" applyNumberFormat="1" applyFont="1" applyFill="1" applyBorder="1" applyAlignment="1" applyProtection="1">
      <alignment horizontal="left" vertical="center"/>
      <protection locked="0"/>
    </xf>
    <xf numFmtId="4" fontId="1" fillId="0" borderId="0" xfId="65" applyNumberFormat="1" applyFont="1" applyBorder="1" applyAlignment="1" applyProtection="1">
      <alignment horizontal="right"/>
      <protection locked="0"/>
    </xf>
    <xf numFmtId="2" fontId="1" fillId="0" borderId="7" xfId="65" applyNumberFormat="1" applyFont="1" applyFill="1" applyBorder="1" applyAlignment="1" applyProtection="1">
      <alignment horizontal="left" vertical="center"/>
      <protection locked="0"/>
    </xf>
    <xf numFmtId="2" fontId="1" fillId="3" borderId="0" xfId="64" applyNumberFormat="1" applyFont="1" applyFill="1" applyBorder="1" applyAlignment="1" applyProtection="1">
      <alignment horizontal="left" vertical="center"/>
      <protection locked="0"/>
    </xf>
    <xf numFmtId="4" fontId="1" fillId="0" borderId="0" xfId="64" applyNumberFormat="1" applyFont="1" applyBorder="1" applyAlignment="1" applyProtection="1">
      <alignment horizontal="center" vertical="center"/>
      <protection locked="0"/>
    </xf>
    <xf numFmtId="2" fontId="1" fillId="0" borderId="7" xfId="64" applyNumberFormat="1" applyFont="1" applyFill="1" applyBorder="1" applyAlignment="1" applyProtection="1">
      <alignment horizontal="left" vertical="center"/>
      <protection locked="0"/>
    </xf>
    <xf numFmtId="2" fontId="1" fillId="2" borderId="0" xfId="0" applyNumberFormat="1" applyFont="1" applyFill="1" applyBorder="1" applyAlignment="1" applyProtection="1">
      <alignment horizontal="center" vertical="center"/>
      <protection locked="0"/>
    </xf>
    <xf numFmtId="2" fontId="1" fillId="0" borderId="0" xfId="0" applyNumberFormat="1" applyFont="1" applyFill="1" applyBorder="1" applyAlignment="1" applyProtection="1">
      <alignment horizontal="center" vertical="center"/>
      <protection locked="0"/>
    </xf>
    <xf numFmtId="2" fontId="10" fillId="0" borderId="0" xfId="64" applyNumberFormat="1" applyFont="1" applyFill="1" applyBorder="1" applyAlignment="1" applyProtection="1">
      <alignment horizontal="left" vertical="center"/>
      <protection locked="0"/>
    </xf>
    <xf numFmtId="2" fontId="1" fillId="0" borderId="2" xfId="64" applyNumberFormat="1" applyFont="1" applyFill="1" applyBorder="1" applyAlignment="1" applyProtection="1">
      <alignment horizontal="center" vertical="center"/>
      <protection locked="0"/>
    </xf>
    <xf numFmtId="2" fontId="1" fillId="0" borderId="0" xfId="64" applyNumberFormat="1" applyFont="1" applyFill="1" applyBorder="1" applyAlignment="1" applyProtection="1">
      <alignment horizontal="center" vertical="center"/>
      <protection locked="0"/>
    </xf>
    <xf numFmtId="2" fontId="1" fillId="0" borderId="5" xfId="64" applyNumberFormat="1" applyFont="1" applyBorder="1" applyAlignment="1" applyProtection="1">
      <alignment horizontal="center" vertical="center"/>
      <protection locked="0"/>
    </xf>
    <xf numFmtId="2" fontId="1" fillId="0" borderId="2" xfId="0" applyNumberFormat="1" applyFont="1" applyBorder="1" applyAlignment="1" applyProtection="1">
      <alignment vertical="top"/>
      <protection locked="0"/>
    </xf>
    <xf numFmtId="169" fontId="1" fillId="0" borderId="0" xfId="55" applyNumberFormat="1" applyFont="1" applyBorder="1" applyAlignment="1" applyProtection="1">
      <alignment wrapText="1"/>
      <protection locked="0"/>
    </xf>
    <xf numFmtId="0" fontId="1" fillId="0" borderId="0" xfId="0" applyFont="1" applyFill="1" applyBorder="1" applyAlignment="1">
      <alignment vertical="center" wrapText="1"/>
    </xf>
    <xf numFmtId="0" fontId="9" fillId="0" borderId="0" xfId="0" applyFont="1" applyAlignment="1">
      <alignment wrapText="1"/>
    </xf>
    <xf numFmtId="0" fontId="30" fillId="0" borderId="0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10" fillId="0" borderId="1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left" vertical="top"/>
    </xf>
    <xf numFmtId="2" fontId="10" fillId="0" borderId="2" xfId="0" applyNumberFormat="1" applyFont="1" applyBorder="1" applyAlignment="1">
      <alignment horizontal="right" vertical="top"/>
    </xf>
    <xf numFmtId="0" fontId="10" fillId="0" borderId="0" xfId="0" applyFont="1" applyBorder="1" applyAlignment="1">
      <alignment horizontal="right"/>
    </xf>
    <xf numFmtId="0" fontId="6" fillId="0" borderId="0" xfId="0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0" fontId="68" fillId="0" borderId="0" xfId="0" applyFont="1" applyBorder="1" applyAlignment="1">
      <alignment horizontal="center" vertical="top" wrapText="1"/>
    </xf>
    <xf numFmtId="0" fontId="69" fillId="0" borderId="0" xfId="0" applyFont="1" applyBorder="1" applyAlignment="1">
      <alignment horizontal="center" vertical="top" wrapText="1"/>
    </xf>
    <xf numFmtId="0" fontId="70" fillId="0" borderId="0" xfId="0" applyFont="1" applyAlignment="1">
      <alignment horizontal="center" wrapText="1"/>
    </xf>
    <xf numFmtId="0" fontId="68" fillId="0" borderId="0" xfId="0" applyFont="1" applyFill="1" applyBorder="1" applyAlignment="1">
      <alignment horizontal="center" vertical="center" wrapText="1"/>
    </xf>
    <xf numFmtId="0" fontId="68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left" vertical="top" wrapText="1"/>
    </xf>
    <xf numFmtId="0" fontId="17" fillId="0" borderId="0" xfId="0" applyFont="1" applyAlignment="1">
      <alignment wrapText="1"/>
    </xf>
    <xf numFmtId="0" fontId="6" fillId="6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</cellXfs>
  <cellStyles count="66">
    <cellStyle name="20% - Accent1 2" xfId="13" xr:uid="{00000000-0005-0000-0000-000000000000}"/>
    <cellStyle name="20% - Accent2 2" xfId="14" xr:uid="{00000000-0005-0000-0000-000001000000}"/>
    <cellStyle name="20% - Accent3 2" xfId="15" xr:uid="{00000000-0005-0000-0000-000002000000}"/>
    <cellStyle name="20% - Accent4 2" xfId="16" xr:uid="{00000000-0005-0000-0000-000003000000}"/>
    <cellStyle name="20% - Accent5 2" xfId="17" xr:uid="{00000000-0005-0000-0000-000004000000}"/>
    <cellStyle name="20% - Accent6 2" xfId="18" xr:uid="{00000000-0005-0000-0000-000005000000}"/>
    <cellStyle name="40% - Accent1 2" xfId="19" xr:uid="{00000000-0005-0000-0000-000006000000}"/>
    <cellStyle name="40% - Accent2 2" xfId="20" xr:uid="{00000000-0005-0000-0000-000007000000}"/>
    <cellStyle name="40% - Accent3 2" xfId="21" xr:uid="{00000000-0005-0000-0000-000008000000}"/>
    <cellStyle name="40% - Accent4 2" xfId="22" xr:uid="{00000000-0005-0000-0000-000009000000}"/>
    <cellStyle name="40% - Accent5 2" xfId="23" xr:uid="{00000000-0005-0000-0000-00000A000000}"/>
    <cellStyle name="40% - Accent6 2" xfId="24" xr:uid="{00000000-0005-0000-0000-00000B000000}"/>
    <cellStyle name="60% - Accent1 2" xfId="25" xr:uid="{00000000-0005-0000-0000-00000C000000}"/>
    <cellStyle name="60% - Accent2 2" xfId="26" xr:uid="{00000000-0005-0000-0000-00000D000000}"/>
    <cellStyle name="60% - Accent3 2" xfId="27" xr:uid="{00000000-0005-0000-0000-00000E000000}"/>
    <cellStyle name="60% - Accent4 2" xfId="28" xr:uid="{00000000-0005-0000-0000-00000F000000}"/>
    <cellStyle name="60% - Accent5 2" xfId="29" xr:uid="{00000000-0005-0000-0000-000010000000}"/>
    <cellStyle name="60% - Accent6 2" xfId="30" xr:uid="{00000000-0005-0000-0000-000011000000}"/>
    <cellStyle name="Accent1 2" xfId="31" xr:uid="{00000000-0005-0000-0000-000012000000}"/>
    <cellStyle name="Accent2 2" xfId="32" xr:uid="{00000000-0005-0000-0000-000013000000}"/>
    <cellStyle name="Accent3 2" xfId="33" xr:uid="{00000000-0005-0000-0000-000014000000}"/>
    <cellStyle name="Accent4 2" xfId="34" xr:uid="{00000000-0005-0000-0000-000015000000}"/>
    <cellStyle name="Accent5 2" xfId="35" xr:uid="{00000000-0005-0000-0000-000016000000}"/>
    <cellStyle name="Accent6 2" xfId="36" xr:uid="{00000000-0005-0000-0000-000017000000}"/>
    <cellStyle name="Bad 2" xfId="37" xr:uid="{00000000-0005-0000-0000-000018000000}"/>
    <cellStyle name="Calculation 2" xfId="38" xr:uid="{00000000-0005-0000-0000-000019000000}"/>
    <cellStyle name="Check Cell 2" xfId="39" xr:uid="{00000000-0005-0000-0000-00001A000000}"/>
    <cellStyle name="Comma 10" xfId="4" xr:uid="{00000000-0005-0000-0000-00001C000000}"/>
    <cellStyle name="Comma 35" xfId="8" xr:uid="{00000000-0005-0000-0000-00001D000000}"/>
    <cellStyle name="Explanatory Text 2" xfId="40" xr:uid="{00000000-0005-0000-0000-00001E000000}"/>
    <cellStyle name="Good 2" xfId="41" xr:uid="{00000000-0005-0000-0000-00001F000000}"/>
    <cellStyle name="Heading 1 2" xfId="42" xr:uid="{00000000-0005-0000-0000-000020000000}"/>
    <cellStyle name="Heading 2 2" xfId="43" xr:uid="{00000000-0005-0000-0000-000021000000}"/>
    <cellStyle name="Heading 3 2" xfId="44" xr:uid="{00000000-0005-0000-0000-000022000000}"/>
    <cellStyle name="Heading 4 2" xfId="45" xr:uid="{00000000-0005-0000-0000-000023000000}"/>
    <cellStyle name="Input 2" xfId="46" xr:uid="{00000000-0005-0000-0000-000024000000}"/>
    <cellStyle name="Linked Cell 2" xfId="47" xr:uid="{00000000-0005-0000-0000-000025000000}"/>
    <cellStyle name="Loše 2" xfId="10" xr:uid="{00000000-0005-0000-0000-000026000000}"/>
    <cellStyle name="Neutral 2" xfId="48" xr:uid="{00000000-0005-0000-0000-000027000000}"/>
    <cellStyle name="Normal 10 2 2" xfId="64" xr:uid="{00000000-0005-0000-0000-000029000000}"/>
    <cellStyle name="Normal 14" xfId="9" xr:uid="{00000000-0005-0000-0000-00002A000000}"/>
    <cellStyle name="Normal 17" xfId="7" xr:uid="{00000000-0005-0000-0000-00002B000000}"/>
    <cellStyle name="Normal 2" xfId="11" xr:uid="{00000000-0005-0000-0000-00002C000000}"/>
    <cellStyle name="Normal 2 10 2" xfId="60" xr:uid="{00000000-0005-0000-0000-00002D000000}"/>
    <cellStyle name="Normal 2 2" xfId="65" xr:uid="{00000000-0005-0000-0000-00002E000000}"/>
    <cellStyle name="Normal 20 2" xfId="62" xr:uid="{00000000-0005-0000-0000-00002F000000}"/>
    <cellStyle name="Normal 23" xfId="57" xr:uid="{00000000-0005-0000-0000-000030000000}"/>
    <cellStyle name="Normal 25" xfId="58" xr:uid="{00000000-0005-0000-0000-000031000000}"/>
    <cellStyle name="Normal 3" xfId="63" xr:uid="{00000000-0005-0000-0000-000032000000}"/>
    <cellStyle name="Normal 4" xfId="3" xr:uid="{00000000-0005-0000-0000-000033000000}"/>
    <cellStyle name="Normal 4 2" xfId="61" xr:uid="{00000000-0005-0000-0000-000034000000}"/>
    <cellStyle name="Normal 9" xfId="5" xr:uid="{00000000-0005-0000-0000-000035000000}"/>
    <cellStyle name="Normal_BB_TROŠKOVNIK ELEKTRO" xfId="1" xr:uid="{00000000-0005-0000-0000-000036000000}"/>
    <cellStyle name="Normal_ŽIVA VODA-PONUDA, ugovorni troškovnik" xfId="2" xr:uid="{00000000-0005-0000-0000-000037000000}"/>
    <cellStyle name="Normalno" xfId="0" builtinId="0"/>
    <cellStyle name="Normalno 3 2" xfId="59" xr:uid="{00000000-0005-0000-0000-000038000000}"/>
    <cellStyle name="Note 2" xfId="49" xr:uid="{00000000-0005-0000-0000-000039000000}"/>
    <cellStyle name="Obično 2" xfId="56" xr:uid="{00000000-0005-0000-0000-00003A000000}"/>
    <cellStyle name="Obično 3" xfId="12" xr:uid="{00000000-0005-0000-0000-00003B000000}"/>
    <cellStyle name="Output 2" xfId="50" xr:uid="{00000000-0005-0000-0000-00003C000000}"/>
    <cellStyle name="Style 1" xfId="6" xr:uid="{00000000-0005-0000-0000-00003D000000}"/>
    <cellStyle name="Style 1 2" xfId="51" xr:uid="{00000000-0005-0000-0000-00003E000000}"/>
    <cellStyle name="Title 2" xfId="52" xr:uid="{00000000-0005-0000-0000-00003F000000}"/>
    <cellStyle name="Total 2" xfId="53" xr:uid="{00000000-0005-0000-0000-000040000000}"/>
    <cellStyle name="Warning Text 2" xfId="54" xr:uid="{00000000-0005-0000-0000-000041000000}"/>
    <cellStyle name="Zarez" xfId="55" builtinId="3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6"/>
  <sheetViews>
    <sheetView tabSelected="1" view="pageBreakPreview" zoomScaleNormal="75" zoomScaleSheetLayoutView="100" workbookViewId="0">
      <selection activeCell="C14" sqref="C14:G14"/>
    </sheetView>
  </sheetViews>
  <sheetFormatPr defaultColWidth="9.140625" defaultRowHeight="15.75"/>
  <cols>
    <col min="1" max="1" width="5.140625" style="35" customWidth="1"/>
    <col min="2" max="2" width="0.85546875" style="5" customWidth="1"/>
    <col min="3" max="3" width="36.7109375" style="8" customWidth="1"/>
    <col min="4" max="4" width="6.7109375" style="9" customWidth="1"/>
    <col min="5" max="5" width="8.7109375" style="3" customWidth="1"/>
    <col min="6" max="7" width="12.7109375" style="4" customWidth="1"/>
    <col min="8" max="9" width="9.7109375" style="1" customWidth="1"/>
    <col min="10" max="16384" width="9.140625" style="1"/>
  </cols>
  <sheetData>
    <row r="1" spans="1:14" s="193" customFormat="1" ht="16.5">
      <c r="A1" s="1285" t="s">
        <v>411</v>
      </c>
      <c r="B1" s="1285"/>
      <c r="C1" s="1285"/>
      <c r="D1" s="1285"/>
      <c r="E1" s="186"/>
      <c r="F1" s="196"/>
      <c r="G1" s="192"/>
      <c r="H1" s="60"/>
      <c r="I1" s="60"/>
      <c r="J1" s="60"/>
      <c r="K1" s="60"/>
      <c r="L1" s="60"/>
      <c r="M1" s="60"/>
      <c r="N1" s="60"/>
    </row>
    <row r="2" spans="1:14" s="11" customFormat="1" ht="16.5">
      <c r="A2" s="1286" t="s">
        <v>412</v>
      </c>
      <c r="B2" s="1286"/>
      <c r="C2" s="1286"/>
      <c r="D2" s="29"/>
      <c r="E2" s="30"/>
      <c r="F2" s="1287"/>
      <c r="G2" s="1288"/>
    </row>
    <row r="3" spans="1:14" s="17" customFormat="1" ht="12.95" customHeight="1">
      <c r="A3" s="31"/>
      <c r="B3" s="13"/>
      <c r="C3" s="12"/>
      <c r="D3" s="14"/>
      <c r="E3" s="2"/>
      <c r="F3" s="15"/>
      <c r="G3" s="16"/>
    </row>
    <row r="4" spans="1:14" s="17" customFormat="1" ht="30" customHeight="1">
      <c r="A4" s="31"/>
      <c r="B4" s="13"/>
      <c r="C4" s="12"/>
      <c r="D4" s="14"/>
      <c r="E4" s="2"/>
      <c r="F4" s="15"/>
      <c r="G4" s="16"/>
    </row>
    <row r="5" spans="1:14" s="39" customFormat="1" ht="30" customHeight="1">
      <c r="A5" s="37"/>
      <c r="B5" s="38"/>
      <c r="C5" s="1279"/>
      <c r="D5" s="1280"/>
      <c r="E5" s="1280"/>
      <c r="F5" s="1280"/>
      <c r="G5" s="1280"/>
    </row>
    <row r="6" spans="1:14" s="17" customFormat="1" ht="30" customHeight="1">
      <c r="A6" s="33"/>
      <c r="B6" s="22"/>
      <c r="C6" s="1279"/>
      <c r="D6" s="1280"/>
      <c r="E6" s="1280"/>
      <c r="F6" s="1280"/>
      <c r="G6" s="1280"/>
    </row>
    <row r="7" spans="1:14" s="39" customFormat="1" ht="30" customHeight="1">
      <c r="A7" s="37"/>
      <c r="B7" s="38"/>
      <c r="C7" s="1279"/>
      <c r="D7" s="1280"/>
      <c r="E7" s="1280"/>
      <c r="F7" s="1280"/>
      <c r="G7" s="1280"/>
    </row>
    <row r="8" spans="1:14" s="39" customFormat="1" ht="30" customHeight="1">
      <c r="A8" s="37"/>
      <c r="B8" s="38"/>
      <c r="C8" s="1281"/>
      <c r="D8" s="1282"/>
      <c r="E8" s="1282"/>
      <c r="F8" s="1282"/>
      <c r="G8" s="1282"/>
    </row>
    <row r="9" spans="1:14" s="17" customFormat="1" ht="30" customHeight="1">
      <c r="A9" s="33"/>
      <c r="B9" s="22"/>
      <c r="C9" s="1279"/>
      <c r="D9" s="1280"/>
      <c r="E9" s="1280"/>
      <c r="F9" s="1280"/>
      <c r="G9" s="1280"/>
    </row>
    <row r="10" spans="1:14" s="39" customFormat="1" ht="30" customHeight="1">
      <c r="A10" s="37"/>
      <c r="B10" s="38"/>
      <c r="C10" s="1283" t="s">
        <v>907</v>
      </c>
      <c r="D10" s="1284"/>
      <c r="E10" s="1284"/>
      <c r="F10" s="1284"/>
      <c r="G10" s="1284"/>
    </row>
    <row r="11" spans="1:14" s="17" customFormat="1" ht="30" customHeight="1">
      <c r="A11" s="33"/>
      <c r="B11" s="22"/>
      <c r="C11" s="1279"/>
      <c r="D11" s="1280"/>
      <c r="E11" s="1280"/>
      <c r="F11" s="1280"/>
      <c r="G11" s="1280"/>
    </row>
    <row r="12" spans="1:14" s="17" customFormat="1" ht="30" customHeight="1">
      <c r="A12" s="33"/>
      <c r="B12" s="22"/>
      <c r="C12" s="1291" t="s">
        <v>110</v>
      </c>
      <c r="D12" s="1292"/>
      <c r="E12" s="1293"/>
      <c r="F12" s="1293"/>
      <c r="G12" s="1293"/>
    </row>
    <row r="13" spans="1:14" s="39" customFormat="1" ht="30" customHeight="1">
      <c r="A13" s="37"/>
      <c r="B13" s="38"/>
      <c r="C13" s="1294" t="s">
        <v>779</v>
      </c>
      <c r="D13" s="1295"/>
      <c r="E13" s="1295"/>
      <c r="F13" s="1295"/>
      <c r="G13" s="1295"/>
    </row>
    <row r="14" spans="1:14" s="39" customFormat="1" ht="60" customHeight="1">
      <c r="A14" s="37"/>
      <c r="B14" s="38"/>
      <c r="C14" s="1281" t="s">
        <v>908</v>
      </c>
      <c r="D14" s="1282"/>
      <c r="E14" s="1282"/>
      <c r="F14" s="1282"/>
      <c r="G14" s="1282"/>
    </row>
    <row r="15" spans="1:14" s="19" customFormat="1" ht="30" customHeight="1">
      <c r="A15" s="32"/>
      <c r="B15" s="18"/>
      <c r="C15" s="1296"/>
      <c r="D15" s="1297"/>
      <c r="E15" s="1298"/>
      <c r="F15" s="1298"/>
      <c r="G15" s="1298"/>
    </row>
    <row r="16" spans="1:14" s="17" customFormat="1" ht="60" customHeight="1">
      <c r="A16" s="33"/>
      <c r="B16" s="22"/>
      <c r="C16" s="1289" t="s">
        <v>266</v>
      </c>
      <c r="D16" s="1290"/>
      <c r="E16" s="1290"/>
      <c r="F16" s="1290"/>
      <c r="G16" s="1290"/>
    </row>
    <row r="17" spans="1:7" s="39" customFormat="1" ht="80.099999999999994" customHeight="1">
      <c r="A17" s="37"/>
      <c r="B17" s="38"/>
      <c r="C17" s="1289" t="s">
        <v>780</v>
      </c>
      <c r="D17" s="1290"/>
      <c r="E17" s="1290"/>
      <c r="F17" s="1290"/>
      <c r="G17" s="1290"/>
    </row>
    <row r="18" spans="1:7" s="17" customFormat="1" ht="20.100000000000001" customHeight="1">
      <c r="A18" s="33"/>
      <c r="B18" s="22"/>
      <c r="C18" s="1289"/>
      <c r="D18" s="1290"/>
      <c r="E18" s="1290"/>
      <c r="F18" s="1290"/>
      <c r="G18" s="1290"/>
    </row>
    <row r="19" spans="1:7" s="17" customFormat="1" ht="30" customHeight="1">
      <c r="A19" s="33"/>
      <c r="B19" s="22"/>
      <c r="C19" s="1289"/>
      <c r="D19" s="1290"/>
      <c r="E19" s="1290"/>
      <c r="F19" s="1290"/>
      <c r="G19" s="1290"/>
    </row>
    <row r="20" spans="1:7" s="17" customFormat="1" ht="30" customHeight="1">
      <c r="A20" s="33"/>
      <c r="B20" s="22"/>
      <c r="C20" s="381"/>
      <c r="D20" s="382"/>
      <c r="E20" s="382"/>
      <c r="F20" s="382"/>
      <c r="G20" s="382"/>
    </row>
    <row r="21" spans="1:7" s="17" customFormat="1" ht="30" customHeight="1">
      <c r="A21" s="33"/>
      <c r="B21" s="22"/>
      <c r="C21" s="1289" t="s">
        <v>410</v>
      </c>
      <c r="D21" s="1290"/>
      <c r="E21" s="1290"/>
      <c r="F21" s="1290"/>
      <c r="G21" s="1290"/>
    </row>
    <row r="22" spans="1:7" s="17" customFormat="1" ht="24.95" customHeight="1">
      <c r="A22" s="33"/>
      <c r="B22" s="22"/>
      <c r="C22" s="27"/>
      <c r="D22" s="27"/>
      <c r="E22" s="2"/>
      <c r="F22" s="26"/>
      <c r="G22" s="26"/>
    </row>
    <row r="23" spans="1:7" s="17" customFormat="1" ht="24.95" customHeight="1">
      <c r="A23" s="33"/>
      <c r="B23" s="22"/>
      <c r="C23" s="27"/>
      <c r="D23" s="27"/>
      <c r="E23" s="2"/>
      <c r="F23" s="26"/>
      <c r="G23" s="26"/>
    </row>
    <row r="24" spans="1:7" s="17" customFormat="1" ht="20.100000000000001" customHeight="1">
      <c r="A24" s="33"/>
      <c r="B24" s="22"/>
      <c r="C24" s="10"/>
      <c r="D24" s="6"/>
      <c r="E24" s="2"/>
      <c r="F24" s="16"/>
      <c r="G24" s="16"/>
    </row>
    <row r="25" spans="1:7" s="17" customFormat="1" ht="20.100000000000001" customHeight="1">
      <c r="A25" s="33"/>
      <c r="B25" s="22"/>
      <c r="C25" s="10"/>
      <c r="D25" s="6"/>
      <c r="E25" s="2"/>
      <c r="F25" s="16"/>
      <c r="G25" s="16"/>
    </row>
    <row r="26" spans="1:7" s="17" customFormat="1" ht="20.100000000000001" customHeight="1">
      <c r="A26" s="33"/>
      <c r="B26" s="22"/>
      <c r="C26" s="10"/>
      <c r="D26" s="6"/>
      <c r="E26" s="2"/>
      <c r="F26" s="16"/>
      <c r="G26" s="16"/>
    </row>
    <row r="27" spans="1:7" s="17" customFormat="1" ht="20.100000000000001" customHeight="1">
      <c r="A27" s="33"/>
      <c r="B27" s="22"/>
      <c r="C27" s="10"/>
      <c r="D27" s="6"/>
      <c r="E27" s="2"/>
      <c r="F27" s="16"/>
      <c r="G27" s="16"/>
    </row>
    <row r="28" spans="1:7" s="17" customFormat="1" ht="20.100000000000001" customHeight="1">
      <c r="A28" s="33"/>
      <c r="B28" s="22"/>
      <c r="C28" s="10"/>
      <c r="D28" s="6"/>
      <c r="E28" s="2"/>
      <c r="F28" s="16"/>
      <c r="G28" s="16"/>
    </row>
    <row r="29" spans="1:7" s="17" customFormat="1" ht="20.100000000000001" customHeight="1">
      <c r="A29" s="33"/>
      <c r="B29" s="22"/>
      <c r="C29" s="10"/>
      <c r="D29" s="6"/>
      <c r="E29" s="2"/>
      <c r="F29" s="16"/>
      <c r="G29" s="16"/>
    </row>
    <row r="30" spans="1:7" s="17" customFormat="1" ht="12.75">
      <c r="A30" s="33"/>
      <c r="B30" s="22"/>
      <c r="C30" s="10"/>
      <c r="D30" s="6"/>
      <c r="E30" s="2"/>
      <c r="F30" s="16"/>
      <c r="G30" s="16"/>
    </row>
    <row r="31" spans="1:7" s="17" customFormat="1" ht="12.75">
      <c r="A31" s="33"/>
      <c r="B31" s="22"/>
      <c r="C31" s="10"/>
      <c r="D31" s="6"/>
      <c r="E31" s="2"/>
      <c r="F31" s="16"/>
      <c r="G31" s="16"/>
    </row>
    <row r="32" spans="1:7" s="17" customFormat="1" ht="12.75">
      <c r="A32" s="33"/>
      <c r="B32" s="22"/>
      <c r="C32" s="10"/>
      <c r="D32" s="6"/>
      <c r="E32" s="2"/>
      <c r="F32" s="16"/>
      <c r="G32" s="16"/>
    </row>
    <row r="33" spans="1:7" s="17" customFormat="1" ht="12.75">
      <c r="A33" s="33"/>
      <c r="B33" s="22"/>
      <c r="C33" s="10"/>
      <c r="D33" s="6"/>
      <c r="E33" s="2"/>
      <c r="F33" s="16"/>
      <c r="G33" s="16"/>
    </row>
    <row r="34" spans="1:7" s="17" customFormat="1" ht="12.75">
      <c r="A34" s="33"/>
      <c r="B34" s="22"/>
      <c r="C34" s="10"/>
      <c r="D34" s="6"/>
      <c r="E34" s="2"/>
      <c r="F34" s="16"/>
      <c r="G34" s="16"/>
    </row>
    <row r="35" spans="1:7" s="17" customFormat="1" ht="12.75">
      <c r="A35" s="33"/>
      <c r="B35" s="22"/>
      <c r="C35" s="10"/>
      <c r="D35" s="6"/>
      <c r="E35" s="2"/>
      <c r="F35" s="16"/>
      <c r="G35" s="16"/>
    </row>
    <row r="36" spans="1:7" s="17" customFormat="1" ht="12.75">
      <c r="A36" s="33"/>
      <c r="B36" s="22"/>
      <c r="C36" s="10"/>
      <c r="D36" s="6"/>
      <c r="E36" s="2"/>
      <c r="F36" s="16"/>
      <c r="G36" s="16"/>
    </row>
    <row r="37" spans="1:7" s="17" customFormat="1" ht="12.75">
      <c r="A37" s="33"/>
      <c r="B37" s="22"/>
      <c r="C37" s="10"/>
      <c r="D37" s="6"/>
      <c r="E37" s="2"/>
      <c r="F37" s="16"/>
      <c r="G37" s="16"/>
    </row>
    <row r="38" spans="1:7" s="17" customFormat="1" ht="12.75">
      <c r="A38" s="33"/>
      <c r="B38" s="22"/>
      <c r="C38" s="10"/>
      <c r="D38" s="6"/>
      <c r="E38" s="2"/>
      <c r="F38" s="16"/>
      <c r="G38" s="16"/>
    </row>
    <row r="39" spans="1:7" s="17" customFormat="1" ht="12.75">
      <c r="A39" s="33"/>
      <c r="B39" s="22"/>
      <c r="C39" s="10"/>
      <c r="D39" s="6"/>
      <c r="E39" s="2"/>
      <c r="F39" s="16"/>
      <c r="G39" s="16"/>
    </row>
    <row r="40" spans="1:7" s="17" customFormat="1" ht="12.75">
      <c r="A40" s="33"/>
      <c r="B40" s="22"/>
      <c r="C40" s="10"/>
      <c r="D40" s="6"/>
      <c r="E40" s="2"/>
      <c r="F40" s="16"/>
      <c r="G40" s="16"/>
    </row>
    <row r="41" spans="1:7" s="17" customFormat="1" ht="12.75">
      <c r="A41" s="33"/>
      <c r="B41" s="22"/>
      <c r="C41" s="10"/>
      <c r="D41" s="6"/>
      <c r="E41" s="2"/>
      <c r="F41" s="16"/>
      <c r="G41" s="16"/>
    </row>
    <row r="42" spans="1:7" s="17" customFormat="1" ht="12.75">
      <c r="A42" s="33"/>
      <c r="B42" s="22"/>
      <c r="C42" s="10"/>
      <c r="D42" s="6"/>
      <c r="E42" s="2"/>
      <c r="F42" s="16"/>
      <c r="G42" s="16"/>
    </row>
    <row r="43" spans="1:7" s="17" customFormat="1" ht="12.75">
      <c r="A43" s="33"/>
      <c r="B43" s="22"/>
      <c r="C43" s="10"/>
      <c r="D43" s="6"/>
      <c r="E43" s="2"/>
      <c r="F43" s="16"/>
      <c r="G43" s="16"/>
    </row>
    <row r="44" spans="1:7" s="17" customFormat="1" ht="12.75">
      <c r="A44" s="33"/>
      <c r="B44" s="22"/>
      <c r="C44" s="10"/>
      <c r="D44" s="6"/>
      <c r="E44" s="2"/>
      <c r="F44" s="16"/>
      <c r="G44" s="16"/>
    </row>
    <row r="45" spans="1:7" s="17" customFormat="1" ht="12.75">
      <c r="A45" s="33"/>
      <c r="B45" s="22"/>
      <c r="C45" s="10"/>
      <c r="D45" s="6"/>
      <c r="E45" s="2"/>
      <c r="F45" s="16"/>
      <c r="G45" s="16"/>
    </row>
    <row r="46" spans="1:7" s="17" customFormat="1" ht="12.75">
      <c r="A46" s="33"/>
      <c r="B46" s="22"/>
      <c r="C46" s="10"/>
      <c r="D46" s="6"/>
      <c r="E46" s="2"/>
      <c r="F46" s="16"/>
      <c r="G46" s="16"/>
    </row>
    <row r="47" spans="1:7" s="17" customFormat="1" ht="12.75">
      <c r="A47" s="33"/>
      <c r="B47" s="22"/>
      <c r="C47" s="10"/>
      <c r="D47" s="6"/>
      <c r="E47" s="2"/>
      <c r="F47" s="16"/>
      <c r="G47" s="16"/>
    </row>
    <row r="48" spans="1:7" s="17" customFormat="1" ht="12.75">
      <c r="A48" s="33"/>
      <c r="B48" s="22"/>
      <c r="C48" s="10"/>
      <c r="D48" s="6"/>
      <c r="E48" s="2"/>
      <c r="F48" s="16"/>
      <c r="G48" s="16"/>
    </row>
    <row r="49" spans="1:7" s="17" customFormat="1" ht="12.75">
      <c r="A49" s="33"/>
      <c r="B49" s="22"/>
      <c r="C49" s="10"/>
      <c r="D49" s="6"/>
      <c r="E49" s="2"/>
      <c r="F49" s="16"/>
      <c r="G49" s="16"/>
    </row>
    <row r="50" spans="1:7" s="17" customFormat="1" ht="12.75">
      <c r="A50" s="33"/>
      <c r="B50" s="22"/>
      <c r="C50" s="10"/>
      <c r="D50" s="6"/>
      <c r="E50" s="2"/>
      <c r="F50" s="16"/>
      <c r="G50" s="16"/>
    </row>
    <row r="51" spans="1:7" s="17" customFormat="1" ht="12.75">
      <c r="A51" s="33"/>
      <c r="B51" s="22"/>
      <c r="C51" s="10"/>
      <c r="D51" s="6"/>
      <c r="E51" s="2"/>
      <c r="F51" s="16"/>
      <c r="G51" s="16"/>
    </row>
    <row r="52" spans="1:7" s="17" customFormat="1" ht="12.75">
      <c r="A52" s="33"/>
      <c r="B52" s="22"/>
      <c r="C52" s="10"/>
      <c r="D52" s="6"/>
      <c r="E52" s="2"/>
      <c r="F52" s="16"/>
      <c r="G52" s="16"/>
    </row>
    <row r="53" spans="1:7" s="17" customFormat="1" ht="12.75">
      <c r="A53" s="33"/>
      <c r="B53" s="22"/>
      <c r="C53" s="10"/>
      <c r="D53" s="6"/>
      <c r="E53" s="2"/>
      <c r="F53" s="16"/>
      <c r="G53" s="16"/>
    </row>
    <row r="54" spans="1:7" s="17" customFormat="1" ht="12.75">
      <c r="A54" s="33"/>
      <c r="B54" s="22"/>
      <c r="C54" s="10"/>
      <c r="D54" s="6"/>
      <c r="E54" s="2"/>
      <c r="F54" s="16"/>
      <c r="G54" s="16"/>
    </row>
    <row r="55" spans="1:7" s="17" customFormat="1" ht="12.75">
      <c r="A55" s="33"/>
      <c r="B55" s="22"/>
      <c r="C55" s="10"/>
      <c r="D55" s="6"/>
      <c r="E55" s="2"/>
      <c r="F55" s="16"/>
      <c r="G55" s="16"/>
    </row>
    <row r="56" spans="1:7" s="17" customFormat="1" ht="12.75">
      <c r="A56" s="33"/>
      <c r="B56" s="22"/>
      <c r="C56" s="10"/>
      <c r="D56" s="6"/>
      <c r="E56" s="2"/>
      <c r="F56" s="16"/>
      <c r="G56" s="16"/>
    </row>
    <row r="57" spans="1:7" s="17" customFormat="1" ht="12.75">
      <c r="A57" s="33"/>
      <c r="B57" s="22"/>
      <c r="C57" s="10"/>
      <c r="D57" s="6"/>
      <c r="E57" s="2"/>
      <c r="F57" s="16"/>
      <c r="G57" s="16"/>
    </row>
    <row r="58" spans="1:7" s="17" customFormat="1" ht="12.75">
      <c r="A58" s="33"/>
      <c r="B58" s="22"/>
      <c r="C58" s="10"/>
      <c r="D58" s="6"/>
      <c r="E58" s="2"/>
      <c r="F58" s="16"/>
      <c r="G58" s="16"/>
    </row>
    <row r="59" spans="1:7" s="17" customFormat="1" ht="12.75">
      <c r="A59" s="33"/>
      <c r="B59" s="22"/>
      <c r="C59" s="10"/>
      <c r="D59" s="6"/>
      <c r="E59" s="2"/>
      <c r="F59" s="16"/>
      <c r="G59" s="16"/>
    </row>
    <row r="60" spans="1:7" s="17" customFormat="1" ht="12.75">
      <c r="A60" s="33"/>
      <c r="B60" s="22"/>
      <c r="C60" s="10"/>
      <c r="D60" s="6"/>
      <c r="E60" s="2"/>
      <c r="F60" s="16"/>
      <c r="G60" s="16"/>
    </row>
    <row r="61" spans="1:7" s="17" customFormat="1" ht="12.75">
      <c r="A61" s="33"/>
      <c r="B61" s="22"/>
      <c r="C61" s="10"/>
      <c r="D61" s="6"/>
      <c r="E61" s="2"/>
      <c r="F61" s="16"/>
      <c r="G61" s="16"/>
    </row>
    <row r="62" spans="1:7" s="17" customFormat="1" ht="12.75">
      <c r="A62" s="33"/>
      <c r="B62" s="22"/>
      <c r="C62" s="10"/>
      <c r="D62" s="6"/>
      <c r="E62" s="2"/>
      <c r="F62" s="16"/>
      <c r="G62" s="16"/>
    </row>
    <row r="63" spans="1:7" s="17" customFormat="1" ht="12.75">
      <c r="A63" s="33"/>
      <c r="B63" s="22"/>
      <c r="C63" s="10"/>
      <c r="D63" s="6"/>
      <c r="E63" s="2"/>
      <c r="F63" s="16"/>
      <c r="G63" s="16"/>
    </row>
    <row r="64" spans="1:7" s="17" customFormat="1" ht="12.75">
      <c r="A64" s="33"/>
      <c r="B64" s="22"/>
      <c r="C64" s="10"/>
      <c r="D64" s="6"/>
      <c r="E64" s="2"/>
      <c r="F64" s="16"/>
      <c r="G64" s="16"/>
    </row>
    <row r="65" spans="1:7" s="17" customFormat="1" ht="12.75">
      <c r="A65" s="33"/>
      <c r="B65" s="22"/>
      <c r="C65" s="10"/>
      <c r="D65" s="6"/>
      <c r="E65" s="2"/>
      <c r="F65" s="16"/>
      <c r="G65" s="16"/>
    </row>
    <row r="66" spans="1:7" s="17" customFormat="1" ht="12.75">
      <c r="A66" s="33"/>
      <c r="B66" s="22"/>
      <c r="C66" s="10"/>
      <c r="D66" s="6"/>
      <c r="E66" s="2"/>
      <c r="F66" s="16"/>
      <c r="G66" s="16"/>
    </row>
    <row r="67" spans="1:7" s="17" customFormat="1" ht="12.75">
      <c r="A67" s="33"/>
      <c r="B67" s="22"/>
      <c r="C67" s="10"/>
      <c r="D67" s="6"/>
      <c r="E67" s="2"/>
      <c r="F67" s="16"/>
      <c r="G67" s="16"/>
    </row>
    <row r="68" spans="1:7" s="17" customFormat="1" ht="12.75">
      <c r="A68" s="33"/>
      <c r="B68" s="22"/>
      <c r="C68" s="10"/>
      <c r="D68" s="6"/>
      <c r="E68" s="2"/>
      <c r="F68" s="16"/>
      <c r="G68" s="16"/>
    </row>
    <row r="69" spans="1:7" s="17" customFormat="1" ht="12.75">
      <c r="A69" s="33"/>
      <c r="B69" s="22"/>
      <c r="C69" s="10"/>
      <c r="D69" s="6"/>
      <c r="E69" s="2"/>
      <c r="F69" s="16"/>
      <c r="G69" s="16"/>
    </row>
    <row r="70" spans="1:7" s="17" customFormat="1" ht="12.75">
      <c r="A70" s="33"/>
      <c r="B70" s="22"/>
      <c r="C70" s="10"/>
      <c r="D70" s="6"/>
      <c r="E70" s="2"/>
      <c r="F70" s="16"/>
      <c r="G70" s="16"/>
    </row>
    <row r="71" spans="1:7" s="17" customFormat="1" ht="12.75">
      <c r="A71" s="33"/>
      <c r="B71" s="22"/>
      <c r="C71" s="10"/>
      <c r="D71" s="6"/>
      <c r="E71" s="2"/>
      <c r="F71" s="16"/>
      <c r="G71" s="16"/>
    </row>
    <row r="72" spans="1:7" s="17" customFormat="1" ht="12.75">
      <c r="A72" s="33"/>
      <c r="B72" s="22"/>
      <c r="C72" s="10"/>
      <c r="D72" s="6"/>
      <c r="E72" s="2"/>
      <c r="F72" s="16"/>
      <c r="G72" s="16"/>
    </row>
    <row r="73" spans="1:7" s="17" customFormat="1" ht="12.75">
      <c r="A73" s="33"/>
      <c r="B73" s="22"/>
      <c r="C73" s="10"/>
      <c r="D73" s="6"/>
      <c r="E73" s="2"/>
      <c r="F73" s="16"/>
      <c r="G73" s="16"/>
    </row>
    <row r="74" spans="1:7" s="17" customFormat="1" ht="12.75">
      <c r="A74" s="33"/>
      <c r="B74" s="22"/>
      <c r="C74" s="10"/>
      <c r="D74" s="6"/>
      <c r="E74" s="2"/>
      <c r="F74" s="16"/>
      <c r="G74" s="16"/>
    </row>
    <row r="75" spans="1:7" s="17" customFormat="1" ht="12.75">
      <c r="A75" s="33"/>
      <c r="B75" s="22"/>
      <c r="C75" s="10"/>
      <c r="D75" s="6"/>
      <c r="E75" s="2"/>
      <c r="F75" s="16"/>
      <c r="G75" s="16"/>
    </row>
    <row r="76" spans="1:7" s="17" customFormat="1" ht="12.75">
      <c r="A76" s="33"/>
      <c r="B76" s="22"/>
      <c r="C76" s="10"/>
      <c r="D76" s="6"/>
      <c r="E76" s="2"/>
      <c r="F76" s="16"/>
      <c r="G76" s="16"/>
    </row>
    <row r="77" spans="1:7" s="17" customFormat="1" ht="12.75">
      <c r="A77" s="33"/>
      <c r="B77" s="22"/>
      <c r="C77" s="10"/>
      <c r="D77" s="6"/>
      <c r="E77" s="2"/>
      <c r="F77" s="16"/>
      <c r="G77" s="16"/>
    </row>
    <row r="78" spans="1:7" s="17" customFormat="1" ht="12.75">
      <c r="A78" s="33"/>
      <c r="B78" s="22"/>
      <c r="C78" s="10"/>
      <c r="D78" s="6"/>
      <c r="E78" s="2"/>
      <c r="F78" s="16"/>
      <c r="G78" s="16"/>
    </row>
    <row r="79" spans="1:7" s="17" customFormat="1" ht="12.75">
      <c r="A79" s="33"/>
      <c r="B79" s="22"/>
      <c r="C79" s="10"/>
      <c r="D79" s="6"/>
      <c r="E79" s="2"/>
      <c r="F79" s="16"/>
      <c r="G79" s="16"/>
    </row>
    <row r="80" spans="1:7" s="17" customFormat="1" ht="12.75">
      <c r="A80" s="33"/>
      <c r="B80" s="22"/>
      <c r="C80" s="10"/>
      <c r="D80" s="6"/>
      <c r="E80" s="2"/>
      <c r="F80" s="16"/>
      <c r="G80" s="16"/>
    </row>
    <row r="81" spans="1:7" s="17" customFormat="1" ht="12.75">
      <c r="A81" s="33"/>
      <c r="B81" s="22"/>
      <c r="C81" s="10"/>
      <c r="D81" s="6"/>
      <c r="E81" s="2"/>
      <c r="F81" s="16"/>
      <c r="G81" s="16"/>
    </row>
    <row r="82" spans="1:7" s="17" customFormat="1" ht="12.75">
      <c r="A82" s="33"/>
      <c r="B82" s="22"/>
      <c r="C82" s="10"/>
      <c r="D82" s="6"/>
      <c r="E82" s="2"/>
      <c r="F82" s="16"/>
      <c r="G82" s="16"/>
    </row>
    <row r="83" spans="1:7" s="17" customFormat="1" ht="12.75">
      <c r="A83" s="33"/>
      <c r="B83" s="22"/>
      <c r="C83" s="10"/>
      <c r="D83" s="6"/>
      <c r="E83" s="2"/>
      <c r="F83" s="16"/>
      <c r="G83" s="16"/>
    </row>
    <row r="84" spans="1:7" s="17" customFormat="1" ht="12.75">
      <c r="A84" s="33"/>
      <c r="B84" s="22"/>
      <c r="C84" s="10"/>
      <c r="D84" s="6"/>
      <c r="E84" s="2"/>
      <c r="F84" s="16"/>
      <c r="G84" s="16"/>
    </row>
    <row r="85" spans="1:7" s="17" customFormat="1" ht="12.75">
      <c r="A85" s="33"/>
      <c r="B85" s="22"/>
      <c r="C85" s="10"/>
      <c r="D85" s="6"/>
      <c r="E85" s="2"/>
      <c r="F85" s="16"/>
      <c r="G85" s="16"/>
    </row>
    <row r="86" spans="1:7" s="17" customFormat="1" ht="12.75">
      <c r="A86" s="33"/>
      <c r="B86" s="22"/>
      <c r="C86" s="10"/>
      <c r="D86" s="6"/>
      <c r="E86" s="2"/>
      <c r="F86" s="16"/>
      <c r="G86" s="16"/>
    </row>
    <row r="87" spans="1:7" s="17" customFormat="1" ht="12.75">
      <c r="A87" s="33"/>
      <c r="B87" s="22"/>
      <c r="C87" s="10"/>
      <c r="D87" s="6"/>
      <c r="E87" s="2"/>
      <c r="F87" s="16"/>
      <c r="G87" s="16"/>
    </row>
    <row r="88" spans="1:7" s="17" customFormat="1" ht="12.75">
      <c r="A88" s="33"/>
      <c r="B88" s="22"/>
      <c r="C88" s="10"/>
      <c r="D88" s="6"/>
      <c r="E88" s="2"/>
      <c r="F88" s="16"/>
      <c r="G88" s="16"/>
    </row>
    <row r="89" spans="1:7" s="17" customFormat="1" ht="12.75">
      <c r="A89" s="33"/>
      <c r="B89" s="22"/>
      <c r="C89" s="10"/>
      <c r="D89" s="6"/>
      <c r="E89" s="2"/>
      <c r="F89" s="16"/>
      <c r="G89" s="16"/>
    </row>
    <row r="90" spans="1:7" s="17" customFormat="1" ht="12.75">
      <c r="A90" s="33"/>
      <c r="B90" s="22"/>
      <c r="C90" s="10"/>
      <c r="D90" s="6"/>
      <c r="E90" s="2"/>
      <c r="F90" s="16"/>
      <c r="G90" s="16"/>
    </row>
    <row r="91" spans="1:7" s="17" customFormat="1" ht="12.75">
      <c r="A91" s="33"/>
      <c r="B91" s="22"/>
      <c r="C91" s="10"/>
      <c r="D91" s="6"/>
      <c r="E91" s="2"/>
      <c r="F91" s="16"/>
      <c r="G91" s="16"/>
    </row>
    <row r="92" spans="1:7" s="17" customFormat="1" ht="12.75">
      <c r="A92" s="33"/>
      <c r="B92" s="22"/>
      <c r="C92" s="10"/>
      <c r="D92" s="6"/>
      <c r="E92" s="2"/>
      <c r="F92" s="16"/>
      <c r="G92" s="16"/>
    </row>
    <row r="93" spans="1:7" s="17" customFormat="1" ht="12.75">
      <c r="A93" s="33"/>
      <c r="B93" s="22"/>
      <c r="C93" s="10"/>
      <c r="D93" s="6"/>
      <c r="E93" s="2"/>
      <c r="F93" s="16"/>
      <c r="G93" s="16"/>
    </row>
    <row r="94" spans="1:7" s="17" customFormat="1" ht="12.75">
      <c r="A94" s="33"/>
      <c r="B94" s="22"/>
      <c r="C94" s="10"/>
      <c r="D94" s="6"/>
      <c r="E94" s="2"/>
      <c r="F94" s="16"/>
      <c r="G94" s="16"/>
    </row>
    <row r="95" spans="1:7" s="17" customFormat="1" ht="12.75">
      <c r="A95" s="33"/>
      <c r="B95" s="22"/>
      <c r="C95" s="10"/>
      <c r="D95" s="6"/>
      <c r="E95" s="2"/>
      <c r="F95" s="16"/>
      <c r="G95" s="16"/>
    </row>
    <row r="96" spans="1:7" s="17" customFormat="1" ht="12.75">
      <c r="A96" s="33"/>
      <c r="B96" s="22"/>
      <c r="C96" s="10"/>
      <c r="D96" s="6"/>
      <c r="E96" s="2"/>
      <c r="F96" s="16"/>
      <c r="G96" s="16"/>
    </row>
    <row r="97" spans="1:7" s="17" customFormat="1" ht="12.75">
      <c r="A97" s="33"/>
      <c r="B97" s="22"/>
      <c r="C97" s="10"/>
      <c r="D97" s="6"/>
      <c r="E97" s="2"/>
      <c r="F97" s="16"/>
      <c r="G97" s="16"/>
    </row>
    <row r="98" spans="1:7" s="17" customFormat="1" ht="12.75">
      <c r="A98" s="33"/>
      <c r="B98" s="22"/>
      <c r="C98" s="10"/>
      <c r="D98" s="6"/>
      <c r="E98" s="2"/>
      <c r="F98" s="16"/>
      <c r="G98" s="16"/>
    </row>
    <row r="99" spans="1:7" s="17" customFormat="1" ht="12.75">
      <c r="A99" s="33"/>
      <c r="B99" s="22"/>
      <c r="C99" s="10"/>
      <c r="D99" s="6"/>
      <c r="E99" s="2"/>
      <c r="F99" s="16"/>
      <c r="G99" s="16"/>
    </row>
    <row r="100" spans="1:7" s="17" customFormat="1" ht="12.75">
      <c r="A100" s="33"/>
      <c r="B100" s="22"/>
      <c r="C100" s="10"/>
      <c r="D100" s="6"/>
      <c r="E100" s="2"/>
      <c r="F100" s="16"/>
      <c r="G100" s="16"/>
    </row>
    <row r="101" spans="1:7" s="17" customFormat="1" ht="12.75">
      <c r="A101" s="33"/>
      <c r="B101" s="22"/>
      <c r="C101" s="10"/>
      <c r="D101" s="6"/>
      <c r="E101" s="2"/>
      <c r="F101" s="16"/>
      <c r="G101" s="16"/>
    </row>
    <row r="102" spans="1:7" s="17" customFormat="1" ht="12.75">
      <c r="A102" s="33"/>
      <c r="B102" s="22"/>
      <c r="C102" s="10"/>
      <c r="D102" s="6"/>
      <c r="E102" s="2"/>
      <c r="F102" s="16"/>
      <c r="G102" s="16"/>
    </row>
    <row r="103" spans="1:7" s="17" customFormat="1" ht="12.75">
      <c r="A103" s="33"/>
      <c r="B103" s="22"/>
      <c r="C103" s="10"/>
      <c r="D103" s="6"/>
      <c r="E103" s="2"/>
      <c r="F103" s="16"/>
      <c r="G103" s="16"/>
    </row>
    <row r="104" spans="1:7" s="17" customFormat="1" ht="12.75">
      <c r="A104" s="33"/>
      <c r="B104" s="22"/>
      <c r="C104" s="10"/>
      <c r="D104" s="6"/>
      <c r="E104" s="2"/>
      <c r="F104" s="16"/>
      <c r="G104" s="16"/>
    </row>
    <row r="105" spans="1:7" s="17" customFormat="1" ht="12.75">
      <c r="A105" s="33"/>
      <c r="B105" s="22"/>
      <c r="C105" s="10"/>
      <c r="D105" s="6"/>
      <c r="E105" s="2"/>
      <c r="F105" s="16"/>
      <c r="G105" s="16"/>
    </row>
    <row r="106" spans="1:7" s="17" customFormat="1" ht="12.75">
      <c r="A106" s="33"/>
      <c r="B106" s="22"/>
      <c r="C106" s="10"/>
      <c r="D106" s="6"/>
      <c r="E106" s="2"/>
      <c r="F106" s="16"/>
      <c r="G106" s="16"/>
    </row>
    <row r="107" spans="1:7" s="17" customFormat="1" ht="12.75">
      <c r="A107" s="33"/>
      <c r="B107" s="22"/>
      <c r="C107" s="10"/>
      <c r="D107" s="6"/>
      <c r="E107" s="2"/>
      <c r="F107" s="16"/>
      <c r="G107" s="16"/>
    </row>
    <row r="108" spans="1:7" s="17" customFormat="1" ht="12.75">
      <c r="A108" s="33"/>
      <c r="B108" s="22"/>
      <c r="C108" s="10"/>
      <c r="D108" s="6"/>
      <c r="E108" s="2"/>
      <c r="F108" s="16"/>
      <c r="G108" s="16"/>
    </row>
    <row r="109" spans="1:7" s="17" customFormat="1" ht="12.75">
      <c r="A109" s="33"/>
      <c r="B109" s="22"/>
      <c r="C109" s="10"/>
      <c r="D109" s="6"/>
      <c r="E109" s="2"/>
      <c r="F109" s="16"/>
      <c r="G109" s="16"/>
    </row>
    <row r="110" spans="1:7" s="17" customFormat="1" ht="12.75">
      <c r="A110" s="33"/>
      <c r="B110" s="22"/>
      <c r="C110" s="10"/>
      <c r="D110" s="6"/>
      <c r="E110" s="2"/>
      <c r="F110" s="16"/>
      <c r="G110" s="16"/>
    </row>
    <row r="111" spans="1:7" s="17" customFormat="1" ht="12.75">
      <c r="A111" s="33"/>
      <c r="B111" s="22"/>
      <c r="C111" s="10"/>
      <c r="D111" s="6"/>
      <c r="E111" s="2"/>
      <c r="F111" s="16"/>
      <c r="G111" s="16"/>
    </row>
    <row r="112" spans="1:7" s="17" customFormat="1" ht="12.75">
      <c r="A112" s="33"/>
      <c r="B112" s="22"/>
      <c r="C112" s="10"/>
      <c r="D112" s="6"/>
      <c r="E112" s="2"/>
      <c r="F112" s="16"/>
      <c r="G112" s="16"/>
    </row>
    <row r="113" spans="1:7" s="17" customFormat="1" ht="12.75">
      <c r="A113" s="33"/>
      <c r="B113" s="22"/>
      <c r="C113" s="10"/>
      <c r="D113" s="6"/>
      <c r="E113" s="2"/>
      <c r="F113" s="16"/>
      <c r="G113" s="16"/>
    </row>
    <row r="114" spans="1:7" s="17" customFormat="1" ht="12.75">
      <c r="A114" s="33"/>
      <c r="B114" s="22"/>
      <c r="C114" s="10"/>
      <c r="D114" s="6"/>
      <c r="E114" s="2"/>
      <c r="F114" s="16"/>
      <c r="G114" s="16"/>
    </row>
    <row r="115" spans="1:7" s="17" customFormat="1" ht="12.75">
      <c r="A115" s="33"/>
      <c r="B115" s="22"/>
      <c r="C115" s="10"/>
      <c r="D115" s="6"/>
      <c r="E115" s="2"/>
      <c r="F115" s="16"/>
      <c r="G115" s="16"/>
    </row>
    <row r="116" spans="1:7" s="17" customFormat="1" ht="12.75">
      <c r="A116" s="33"/>
      <c r="B116" s="22"/>
      <c r="C116" s="10"/>
      <c r="D116" s="6"/>
      <c r="E116" s="2"/>
      <c r="F116" s="16"/>
      <c r="G116" s="16"/>
    </row>
    <row r="117" spans="1:7" s="17" customFormat="1" ht="12.75">
      <c r="A117" s="33"/>
      <c r="B117" s="22"/>
      <c r="C117" s="10"/>
      <c r="D117" s="6"/>
      <c r="E117" s="2"/>
      <c r="F117" s="16"/>
      <c r="G117" s="16"/>
    </row>
    <row r="118" spans="1:7" s="17" customFormat="1" ht="12.75">
      <c r="A118" s="33"/>
      <c r="B118" s="22"/>
      <c r="C118" s="10"/>
      <c r="D118" s="6"/>
      <c r="E118" s="2"/>
      <c r="F118" s="16"/>
      <c r="G118" s="16"/>
    </row>
    <row r="119" spans="1:7" s="17" customFormat="1" ht="12.75">
      <c r="A119" s="33"/>
      <c r="B119" s="22"/>
      <c r="C119" s="10"/>
      <c r="D119" s="6"/>
      <c r="E119" s="2"/>
      <c r="F119" s="16"/>
      <c r="G119" s="16"/>
    </row>
    <row r="120" spans="1:7" s="17" customFormat="1" ht="12.75">
      <c r="A120" s="33"/>
      <c r="B120" s="22"/>
      <c r="C120" s="10"/>
      <c r="D120" s="6"/>
      <c r="E120" s="2"/>
      <c r="F120" s="16"/>
      <c r="G120" s="16"/>
    </row>
    <row r="121" spans="1:7" s="17" customFormat="1" ht="12.75">
      <c r="A121" s="33"/>
      <c r="B121" s="22"/>
      <c r="C121" s="10"/>
      <c r="D121" s="6"/>
      <c r="E121" s="2"/>
      <c r="F121" s="16"/>
      <c r="G121" s="16"/>
    </row>
    <row r="122" spans="1:7" s="17" customFormat="1" ht="12.75">
      <c r="A122" s="33"/>
      <c r="B122" s="22"/>
      <c r="C122" s="10"/>
      <c r="D122" s="6"/>
      <c r="E122" s="2"/>
      <c r="F122" s="16"/>
      <c r="G122" s="16"/>
    </row>
    <row r="123" spans="1:7" s="17" customFormat="1" ht="12.75">
      <c r="A123" s="33"/>
      <c r="B123" s="22"/>
      <c r="C123" s="10"/>
      <c r="D123" s="6"/>
      <c r="E123" s="2"/>
      <c r="F123" s="16"/>
      <c r="G123" s="16"/>
    </row>
    <row r="124" spans="1:7" s="17" customFormat="1" ht="12.75">
      <c r="A124" s="33"/>
      <c r="B124" s="22"/>
      <c r="C124" s="10"/>
      <c r="D124" s="6"/>
      <c r="E124" s="2"/>
      <c r="F124" s="16"/>
      <c r="G124" s="16"/>
    </row>
    <row r="125" spans="1:7" s="17" customFormat="1" ht="12.75">
      <c r="A125" s="33"/>
      <c r="B125" s="22"/>
      <c r="C125" s="10"/>
      <c r="D125" s="6"/>
      <c r="E125" s="2"/>
      <c r="F125" s="16"/>
      <c r="G125" s="16"/>
    </row>
    <row r="126" spans="1:7" s="17" customFormat="1" ht="12.75">
      <c r="A126" s="33"/>
      <c r="B126" s="22"/>
      <c r="C126" s="10"/>
      <c r="D126" s="6"/>
      <c r="E126" s="2"/>
      <c r="F126" s="16"/>
      <c r="G126" s="16"/>
    </row>
    <row r="127" spans="1:7" s="17" customFormat="1" ht="12.75">
      <c r="A127" s="33"/>
      <c r="B127" s="22"/>
      <c r="C127" s="10"/>
      <c r="D127" s="6"/>
      <c r="E127" s="2"/>
      <c r="F127" s="16"/>
      <c r="G127" s="16"/>
    </row>
    <row r="128" spans="1:7" s="17" customFormat="1" ht="12.75">
      <c r="A128" s="33"/>
      <c r="B128" s="22"/>
      <c r="C128" s="10"/>
      <c r="D128" s="6"/>
      <c r="E128" s="2"/>
      <c r="F128" s="16"/>
      <c r="G128" s="16"/>
    </row>
    <row r="129" spans="1:7" s="17" customFormat="1" ht="12.75">
      <c r="A129" s="33"/>
      <c r="B129" s="22"/>
      <c r="C129" s="10"/>
      <c r="D129" s="6"/>
      <c r="E129" s="2"/>
      <c r="F129" s="16"/>
      <c r="G129" s="16"/>
    </row>
    <row r="130" spans="1:7" s="17" customFormat="1" ht="12.75">
      <c r="A130" s="33"/>
      <c r="B130" s="22"/>
      <c r="C130" s="10"/>
      <c r="D130" s="6"/>
      <c r="E130" s="2"/>
      <c r="F130" s="16"/>
      <c r="G130" s="16"/>
    </row>
    <row r="131" spans="1:7" s="17" customFormat="1" ht="12.75">
      <c r="A131" s="33"/>
      <c r="B131" s="22"/>
      <c r="C131" s="10"/>
      <c r="D131" s="6"/>
      <c r="E131" s="2"/>
      <c r="F131" s="16"/>
      <c r="G131" s="16"/>
    </row>
    <row r="132" spans="1:7" s="17" customFormat="1" ht="12.75">
      <c r="A132" s="33"/>
      <c r="B132" s="22"/>
      <c r="C132" s="10"/>
      <c r="D132" s="6"/>
      <c r="E132" s="2"/>
      <c r="F132" s="16"/>
      <c r="G132" s="16"/>
    </row>
    <row r="133" spans="1:7" s="17" customFormat="1" ht="12.75">
      <c r="A133" s="33"/>
      <c r="B133" s="22"/>
      <c r="C133" s="10"/>
      <c r="D133" s="6"/>
      <c r="E133" s="2"/>
      <c r="F133" s="16"/>
      <c r="G133" s="16"/>
    </row>
    <row r="134" spans="1:7" s="17" customFormat="1" ht="12.75">
      <c r="A134" s="33"/>
      <c r="B134" s="22"/>
      <c r="C134" s="10"/>
      <c r="D134" s="6"/>
      <c r="E134" s="2"/>
      <c r="F134" s="16"/>
      <c r="G134" s="16"/>
    </row>
    <row r="135" spans="1:7" s="17" customFormat="1" ht="12.75">
      <c r="A135" s="33"/>
      <c r="B135" s="22"/>
      <c r="C135" s="10"/>
      <c r="D135" s="6"/>
      <c r="E135" s="2"/>
      <c r="F135" s="16"/>
      <c r="G135" s="16"/>
    </row>
    <row r="136" spans="1:7" s="17" customFormat="1" ht="12.75">
      <c r="A136" s="33"/>
      <c r="B136" s="22"/>
      <c r="C136" s="10"/>
      <c r="D136" s="6"/>
      <c r="E136" s="2"/>
      <c r="F136" s="16"/>
      <c r="G136" s="16"/>
    </row>
    <row r="137" spans="1:7" s="17" customFormat="1" ht="12.75">
      <c r="A137" s="33"/>
      <c r="B137" s="22"/>
      <c r="C137" s="10"/>
      <c r="D137" s="6"/>
      <c r="E137" s="2"/>
      <c r="F137" s="16"/>
      <c r="G137" s="16"/>
    </row>
    <row r="138" spans="1:7" s="17" customFormat="1" ht="12.75">
      <c r="A138" s="33"/>
      <c r="B138" s="22"/>
      <c r="C138" s="10"/>
      <c r="D138" s="6"/>
      <c r="E138" s="2"/>
      <c r="F138" s="16"/>
      <c r="G138" s="16"/>
    </row>
    <row r="139" spans="1:7" s="17" customFormat="1" ht="12.75">
      <c r="A139" s="33"/>
      <c r="B139" s="22"/>
      <c r="C139" s="10"/>
      <c r="D139" s="6"/>
      <c r="E139" s="2"/>
      <c r="F139" s="16"/>
      <c r="G139" s="16"/>
    </row>
    <row r="140" spans="1:7" s="17" customFormat="1" ht="12.75">
      <c r="A140" s="33"/>
      <c r="B140" s="22"/>
      <c r="C140" s="10"/>
      <c r="D140" s="6"/>
      <c r="E140" s="2"/>
      <c r="F140" s="16"/>
      <c r="G140" s="16"/>
    </row>
    <row r="141" spans="1:7" s="17" customFormat="1" ht="12.75">
      <c r="A141" s="33"/>
      <c r="B141" s="22"/>
      <c r="C141" s="10"/>
      <c r="D141" s="6"/>
      <c r="E141" s="2"/>
      <c r="F141" s="16"/>
      <c r="G141" s="16"/>
    </row>
    <row r="142" spans="1:7" s="17" customFormat="1" ht="12.75">
      <c r="A142" s="33"/>
      <c r="B142" s="22"/>
      <c r="C142" s="10"/>
      <c r="D142" s="6"/>
      <c r="E142" s="2"/>
      <c r="F142" s="16"/>
      <c r="G142" s="16"/>
    </row>
    <row r="143" spans="1:7" s="17" customFormat="1" ht="12.75">
      <c r="A143" s="33"/>
      <c r="B143" s="22"/>
      <c r="C143" s="10"/>
      <c r="D143" s="6"/>
      <c r="E143" s="2"/>
      <c r="F143" s="16"/>
      <c r="G143" s="16"/>
    </row>
    <row r="144" spans="1:7" s="17" customFormat="1" ht="12.75">
      <c r="A144" s="33"/>
      <c r="B144" s="22"/>
      <c r="C144" s="10"/>
      <c r="D144" s="6"/>
      <c r="E144" s="2"/>
      <c r="F144" s="16"/>
      <c r="G144" s="16"/>
    </row>
    <row r="145" spans="1:7" s="17" customFormat="1" ht="12.75">
      <c r="A145" s="33"/>
      <c r="B145" s="22"/>
      <c r="C145" s="10"/>
      <c r="D145" s="6"/>
      <c r="E145" s="2"/>
      <c r="F145" s="16"/>
      <c r="G145" s="16"/>
    </row>
    <row r="146" spans="1:7" s="17" customFormat="1" ht="12.75">
      <c r="A146" s="33"/>
      <c r="B146" s="22"/>
      <c r="C146" s="10"/>
      <c r="D146" s="6"/>
      <c r="E146" s="2"/>
      <c r="F146" s="16"/>
      <c r="G146" s="16"/>
    </row>
    <row r="147" spans="1:7" s="17" customFormat="1" ht="12.75">
      <c r="A147" s="33"/>
      <c r="B147" s="22"/>
      <c r="C147" s="10"/>
      <c r="D147" s="6"/>
      <c r="E147" s="2"/>
      <c r="F147" s="16"/>
      <c r="G147" s="16"/>
    </row>
    <row r="148" spans="1:7" s="17" customFormat="1" ht="12.75">
      <c r="A148" s="33"/>
      <c r="B148" s="22"/>
      <c r="C148" s="10"/>
      <c r="D148" s="6"/>
      <c r="E148" s="2"/>
      <c r="F148" s="16"/>
      <c r="G148" s="16"/>
    </row>
    <row r="149" spans="1:7" s="17" customFormat="1" ht="12.75">
      <c r="A149" s="33"/>
      <c r="B149" s="22"/>
      <c r="C149" s="10"/>
      <c r="D149" s="6"/>
      <c r="E149" s="2"/>
      <c r="F149" s="16"/>
      <c r="G149" s="16"/>
    </row>
    <row r="150" spans="1:7" s="17" customFormat="1" ht="12.75">
      <c r="A150" s="33"/>
      <c r="B150" s="22"/>
      <c r="C150" s="10"/>
      <c r="D150" s="6"/>
      <c r="E150" s="2"/>
      <c r="F150" s="16"/>
      <c r="G150" s="16"/>
    </row>
    <row r="151" spans="1:7" s="17" customFormat="1" ht="12.75">
      <c r="A151" s="33"/>
      <c r="B151" s="22"/>
      <c r="C151" s="10"/>
      <c r="D151" s="6"/>
      <c r="E151" s="2"/>
      <c r="F151" s="16"/>
      <c r="G151" s="16"/>
    </row>
    <row r="152" spans="1:7" s="17" customFormat="1" ht="12.75">
      <c r="A152" s="33"/>
      <c r="B152" s="22"/>
      <c r="C152" s="10"/>
      <c r="D152" s="6"/>
      <c r="E152" s="2"/>
      <c r="F152" s="16"/>
      <c r="G152" s="16"/>
    </row>
    <row r="153" spans="1:7" s="17" customFormat="1" ht="12.75">
      <c r="A153" s="33"/>
      <c r="B153" s="22"/>
      <c r="C153" s="10"/>
      <c r="D153" s="6"/>
      <c r="E153" s="2"/>
      <c r="F153" s="16"/>
      <c r="G153" s="16"/>
    </row>
    <row r="154" spans="1:7" s="17" customFormat="1" ht="12.75">
      <c r="A154" s="33"/>
      <c r="B154" s="22"/>
      <c r="C154" s="10"/>
      <c r="D154" s="6"/>
      <c r="E154" s="2"/>
      <c r="F154" s="16"/>
      <c r="G154" s="16"/>
    </row>
    <row r="155" spans="1:7" s="17" customFormat="1" ht="12.75">
      <c r="A155" s="33"/>
      <c r="B155" s="22"/>
      <c r="C155" s="10"/>
      <c r="D155" s="6"/>
      <c r="E155" s="2"/>
      <c r="F155" s="16"/>
      <c r="G155" s="16"/>
    </row>
    <row r="156" spans="1:7" s="17" customFormat="1" ht="12.75">
      <c r="A156" s="33"/>
      <c r="B156" s="22"/>
      <c r="C156" s="10"/>
      <c r="D156" s="6"/>
      <c r="E156" s="2"/>
      <c r="F156" s="16"/>
      <c r="G156" s="16"/>
    </row>
    <row r="157" spans="1:7" s="17" customFormat="1" ht="12.75">
      <c r="A157" s="33"/>
      <c r="B157" s="22"/>
      <c r="C157" s="10"/>
      <c r="D157" s="6"/>
      <c r="E157" s="2"/>
      <c r="F157" s="16"/>
      <c r="G157" s="16"/>
    </row>
    <row r="158" spans="1:7" s="17" customFormat="1" ht="12.75">
      <c r="A158" s="33"/>
      <c r="B158" s="22"/>
      <c r="C158" s="10"/>
      <c r="D158" s="6"/>
      <c r="E158" s="2"/>
      <c r="F158" s="16"/>
      <c r="G158" s="16"/>
    </row>
    <row r="159" spans="1:7" s="17" customFormat="1" ht="12.75">
      <c r="A159" s="33"/>
      <c r="B159" s="22"/>
      <c r="C159" s="10"/>
      <c r="D159" s="6"/>
      <c r="E159" s="2"/>
      <c r="F159" s="16"/>
      <c r="G159" s="16"/>
    </row>
    <row r="160" spans="1:7" s="17" customFormat="1" ht="12.75">
      <c r="A160" s="33"/>
      <c r="B160" s="22"/>
      <c r="C160" s="10"/>
      <c r="D160" s="6"/>
      <c r="E160" s="2"/>
      <c r="F160" s="16"/>
      <c r="G160" s="16"/>
    </row>
    <row r="161" spans="1:7" s="17" customFormat="1" ht="12.75">
      <c r="A161" s="33"/>
      <c r="B161" s="22"/>
      <c r="C161" s="10"/>
      <c r="D161" s="6"/>
      <c r="E161" s="2"/>
      <c r="F161" s="16"/>
      <c r="G161" s="16"/>
    </row>
    <row r="162" spans="1:7" s="17" customFormat="1" ht="12.75">
      <c r="A162" s="33"/>
      <c r="B162" s="22"/>
      <c r="C162" s="10"/>
      <c r="D162" s="6"/>
      <c r="E162" s="2"/>
      <c r="F162" s="16"/>
      <c r="G162" s="16"/>
    </row>
    <row r="163" spans="1:7" s="17" customFormat="1" ht="12.75">
      <c r="A163" s="33"/>
      <c r="B163" s="22"/>
      <c r="C163" s="10"/>
      <c r="D163" s="6"/>
      <c r="E163" s="2"/>
      <c r="F163" s="16"/>
      <c r="G163" s="16"/>
    </row>
    <row r="164" spans="1:7" s="17" customFormat="1" ht="12.75">
      <c r="A164" s="33"/>
      <c r="B164" s="22"/>
      <c r="C164" s="10"/>
      <c r="D164" s="6"/>
      <c r="E164" s="2"/>
      <c r="F164" s="16"/>
      <c r="G164" s="16"/>
    </row>
    <row r="165" spans="1:7" s="17" customFormat="1" ht="12.75">
      <c r="A165" s="33"/>
      <c r="B165" s="22"/>
      <c r="C165" s="10"/>
      <c r="D165" s="6"/>
      <c r="E165" s="2"/>
      <c r="F165" s="16"/>
      <c r="G165" s="16"/>
    </row>
    <row r="166" spans="1:7" s="17" customFormat="1" ht="12.75">
      <c r="A166" s="33"/>
      <c r="B166" s="22"/>
      <c r="C166" s="10"/>
      <c r="D166" s="6"/>
      <c r="E166" s="2"/>
      <c r="F166" s="16"/>
      <c r="G166" s="16"/>
    </row>
    <row r="167" spans="1:7" s="17" customFormat="1" ht="12.75">
      <c r="A167" s="33"/>
      <c r="B167" s="22"/>
      <c r="C167" s="10"/>
      <c r="D167" s="6"/>
      <c r="E167" s="2"/>
      <c r="F167" s="16"/>
      <c r="G167" s="16"/>
    </row>
    <row r="168" spans="1:7" s="17" customFormat="1" ht="12.75">
      <c r="A168" s="33"/>
      <c r="B168" s="22"/>
      <c r="C168" s="10"/>
      <c r="D168" s="6"/>
      <c r="E168" s="2"/>
      <c r="F168" s="16"/>
      <c r="G168" s="16"/>
    </row>
    <row r="169" spans="1:7" s="17" customFormat="1" ht="12.75">
      <c r="A169" s="33"/>
      <c r="B169" s="22"/>
      <c r="C169" s="10"/>
      <c r="D169" s="6"/>
      <c r="E169" s="2"/>
      <c r="F169" s="16"/>
      <c r="G169" s="16"/>
    </row>
    <row r="170" spans="1:7" s="17" customFormat="1" ht="12.75">
      <c r="A170" s="33"/>
      <c r="B170" s="22"/>
      <c r="C170" s="10"/>
      <c r="D170" s="6"/>
      <c r="E170" s="2"/>
      <c r="F170" s="16"/>
      <c r="G170" s="16"/>
    </row>
    <row r="171" spans="1:7" s="17" customFormat="1" ht="12.75">
      <c r="A171" s="33"/>
      <c r="B171" s="22"/>
      <c r="C171" s="10"/>
      <c r="D171" s="6"/>
      <c r="E171" s="2"/>
      <c r="F171" s="16"/>
      <c r="G171" s="16"/>
    </row>
    <row r="172" spans="1:7" s="17" customFormat="1" ht="12.75">
      <c r="A172" s="33"/>
      <c r="B172" s="22"/>
      <c r="C172" s="10"/>
      <c r="D172" s="6"/>
      <c r="E172" s="2"/>
      <c r="F172" s="16"/>
      <c r="G172" s="16"/>
    </row>
    <row r="173" spans="1:7" s="17" customFormat="1" ht="12.75">
      <c r="A173" s="33"/>
      <c r="B173" s="22"/>
      <c r="C173" s="10"/>
      <c r="D173" s="6"/>
      <c r="E173" s="2"/>
      <c r="F173" s="16"/>
      <c r="G173" s="16"/>
    </row>
    <row r="174" spans="1:7" s="17" customFormat="1" ht="12.75">
      <c r="A174" s="33"/>
      <c r="B174" s="22"/>
      <c r="C174" s="10"/>
      <c r="D174" s="6"/>
      <c r="E174" s="2"/>
      <c r="F174" s="16"/>
      <c r="G174" s="16"/>
    </row>
    <row r="175" spans="1:7" s="17" customFormat="1" ht="12.75">
      <c r="A175" s="33"/>
      <c r="B175" s="22"/>
      <c r="C175" s="10"/>
      <c r="D175" s="6"/>
      <c r="E175" s="2"/>
      <c r="F175" s="16"/>
      <c r="G175" s="16"/>
    </row>
    <row r="176" spans="1:7" s="17" customFormat="1" ht="12.75">
      <c r="A176" s="33"/>
      <c r="B176" s="22"/>
      <c r="C176" s="10"/>
      <c r="D176" s="6"/>
      <c r="E176" s="2"/>
      <c r="F176" s="16"/>
      <c r="G176" s="16"/>
    </row>
    <row r="177" spans="1:7" s="17" customFormat="1" ht="12.75">
      <c r="A177" s="33"/>
      <c r="B177" s="22"/>
      <c r="C177" s="10"/>
      <c r="D177" s="6"/>
      <c r="E177" s="2"/>
      <c r="F177" s="16"/>
      <c r="G177" s="16"/>
    </row>
    <row r="178" spans="1:7" s="17" customFormat="1" ht="12.75">
      <c r="A178" s="33"/>
      <c r="B178" s="22"/>
      <c r="C178" s="10"/>
      <c r="D178" s="6"/>
      <c r="E178" s="2"/>
      <c r="F178" s="16"/>
      <c r="G178" s="16"/>
    </row>
    <row r="179" spans="1:7" s="17" customFormat="1" ht="12.75">
      <c r="A179" s="33"/>
      <c r="B179" s="22"/>
      <c r="C179" s="10"/>
      <c r="D179" s="6"/>
      <c r="E179" s="2"/>
      <c r="F179" s="16"/>
      <c r="G179" s="16"/>
    </row>
    <row r="180" spans="1:7" s="17" customFormat="1" ht="12.75">
      <c r="A180" s="33"/>
      <c r="B180" s="22"/>
      <c r="C180" s="10"/>
      <c r="D180" s="6"/>
      <c r="E180" s="2"/>
      <c r="F180" s="16"/>
      <c r="G180" s="16"/>
    </row>
    <row r="181" spans="1:7" s="17" customFormat="1" ht="12.75">
      <c r="A181" s="33"/>
      <c r="B181" s="22"/>
      <c r="C181" s="10"/>
      <c r="D181" s="6"/>
      <c r="E181" s="2"/>
      <c r="F181" s="16"/>
      <c r="G181" s="16"/>
    </row>
    <row r="182" spans="1:7" s="17" customFormat="1" ht="12.75">
      <c r="A182" s="33"/>
      <c r="B182" s="22"/>
      <c r="C182" s="10"/>
      <c r="D182" s="6"/>
      <c r="E182" s="2"/>
      <c r="F182" s="16"/>
      <c r="G182" s="16"/>
    </row>
    <row r="183" spans="1:7" s="17" customFormat="1" ht="12.75">
      <c r="A183" s="33"/>
      <c r="B183" s="22"/>
      <c r="C183" s="10"/>
      <c r="D183" s="6"/>
      <c r="E183" s="2"/>
      <c r="F183" s="16"/>
      <c r="G183" s="16"/>
    </row>
    <row r="184" spans="1:7" s="17" customFormat="1" ht="12.75">
      <c r="A184" s="33"/>
      <c r="B184" s="22"/>
      <c r="C184" s="10"/>
      <c r="D184" s="6"/>
      <c r="E184" s="2"/>
      <c r="F184" s="16"/>
      <c r="G184" s="16"/>
    </row>
    <row r="185" spans="1:7" s="17" customFormat="1" ht="12.75">
      <c r="A185" s="33"/>
      <c r="B185" s="22"/>
      <c r="C185" s="10"/>
      <c r="D185" s="6"/>
      <c r="E185" s="2"/>
      <c r="F185" s="16"/>
      <c r="G185" s="16"/>
    </row>
    <row r="186" spans="1:7" s="17" customFormat="1" ht="12.75">
      <c r="A186" s="33"/>
      <c r="B186" s="22"/>
      <c r="C186" s="10"/>
      <c r="D186" s="6"/>
      <c r="E186" s="2"/>
      <c r="F186" s="16"/>
      <c r="G186" s="16"/>
    </row>
    <row r="187" spans="1:7" s="17" customFormat="1" ht="12.75">
      <c r="A187" s="33"/>
      <c r="B187" s="22"/>
      <c r="C187" s="10"/>
      <c r="D187" s="6"/>
      <c r="E187" s="2"/>
      <c r="F187" s="16"/>
      <c r="G187" s="16"/>
    </row>
    <row r="188" spans="1:7" s="17" customFormat="1" ht="12.75">
      <c r="A188" s="33"/>
      <c r="B188" s="22"/>
      <c r="C188" s="10"/>
      <c r="D188" s="6"/>
      <c r="E188" s="2"/>
      <c r="F188" s="16"/>
      <c r="G188" s="16"/>
    </row>
    <row r="189" spans="1:7" s="17" customFormat="1" ht="12.75">
      <c r="A189" s="33"/>
      <c r="B189" s="22"/>
      <c r="C189" s="10"/>
      <c r="D189" s="6"/>
      <c r="E189" s="2"/>
      <c r="F189" s="16"/>
      <c r="G189" s="16"/>
    </row>
    <row r="190" spans="1:7" s="17" customFormat="1" ht="12.75">
      <c r="A190" s="33"/>
      <c r="B190" s="22"/>
      <c r="C190" s="10"/>
      <c r="D190" s="6"/>
      <c r="E190" s="2"/>
      <c r="F190" s="16"/>
      <c r="G190" s="16"/>
    </row>
    <row r="191" spans="1:7" s="17" customFormat="1" ht="12.75">
      <c r="A191" s="33"/>
      <c r="B191" s="22"/>
      <c r="C191" s="10"/>
      <c r="D191" s="6"/>
      <c r="E191" s="2"/>
      <c r="F191" s="16"/>
      <c r="G191" s="16"/>
    </row>
    <row r="192" spans="1:7" s="17" customFormat="1" ht="12.75">
      <c r="A192" s="33"/>
      <c r="B192" s="22"/>
      <c r="C192" s="10"/>
      <c r="D192" s="6"/>
      <c r="E192" s="2"/>
      <c r="F192" s="16"/>
      <c r="G192" s="16"/>
    </row>
    <row r="193" spans="1:7" s="17" customFormat="1" ht="12.75">
      <c r="A193" s="33"/>
      <c r="B193" s="22"/>
      <c r="C193" s="10"/>
      <c r="D193" s="6"/>
      <c r="E193" s="2"/>
      <c r="F193" s="16"/>
      <c r="G193" s="16"/>
    </row>
    <row r="194" spans="1:7" s="17" customFormat="1" ht="12.75">
      <c r="A194" s="33"/>
      <c r="B194" s="22"/>
      <c r="C194" s="10"/>
      <c r="D194" s="6"/>
      <c r="E194" s="2"/>
      <c r="F194" s="16"/>
      <c r="G194" s="16"/>
    </row>
    <row r="195" spans="1:7" s="17" customFormat="1" ht="12.75">
      <c r="A195" s="33"/>
      <c r="B195" s="22"/>
      <c r="C195" s="10"/>
      <c r="D195" s="6"/>
      <c r="E195" s="2"/>
      <c r="F195" s="16"/>
      <c r="G195" s="16"/>
    </row>
    <row r="196" spans="1:7" s="17" customFormat="1" ht="12.75">
      <c r="A196" s="33"/>
      <c r="B196" s="22"/>
      <c r="C196" s="10"/>
      <c r="D196" s="6"/>
      <c r="E196" s="2"/>
      <c r="F196" s="16"/>
      <c r="G196" s="16"/>
    </row>
    <row r="197" spans="1:7" s="17" customFormat="1" ht="12.75">
      <c r="A197" s="33"/>
      <c r="B197" s="22"/>
      <c r="C197" s="10"/>
      <c r="D197" s="6"/>
      <c r="E197" s="2"/>
      <c r="F197" s="16"/>
      <c r="G197" s="16"/>
    </row>
    <row r="198" spans="1:7" s="17" customFormat="1" ht="12.75">
      <c r="A198" s="33"/>
      <c r="B198" s="22"/>
      <c r="C198" s="10"/>
      <c r="D198" s="6"/>
      <c r="E198" s="2"/>
      <c r="F198" s="16"/>
      <c r="G198" s="16"/>
    </row>
    <row r="199" spans="1:7" s="17" customFormat="1" ht="12.75">
      <c r="A199" s="33"/>
      <c r="B199" s="22"/>
      <c r="C199" s="10"/>
      <c r="D199" s="6"/>
      <c r="E199" s="2"/>
      <c r="F199" s="16"/>
      <c r="G199" s="16"/>
    </row>
    <row r="200" spans="1:7" s="17" customFormat="1" ht="12.75">
      <c r="A200" s="33"/>
      <c r="B200" s="22"/>
      <c r="C200" s="10"/>
      <c r="D200" s="6"/>
      <c r="E200" s="2"/>
      <c r="F200" s="16"/>
      <c r="G200" s="16"/>
    </row>
    <row r="201" spans="1:7" s="17" customFormat="1" ht="12.75">
      <c r="A201" s="33"/>
      <c r="B201" s="22"/>
      <c r="C201" s="10"/>
      <c r="D201" s="6"/>
      <c r="E201" s="2"/>
      <c r="F201" s="16"/>
      <c r="G201" s="16"/>
    </row>
    <row r="202" spans="1:7" s="17" customFormat="1" ht="12.75">
      <c r="A202" s="33"/>
      <c r="B202" s="22"/>
      <c r="C202" s="10"/>
      <c r="D202" s="6"/>
      <c r="E202" s="2"/>
      <c r="F202" s="16"/>
      <c r="G202" s="16"/>
    </row>
    <row r="203" spans="1:7" s="17" customFormat="1" ht="12.75">
      <c r="A203" s="33"/>
      <c r="B203" s="22"/>
      <c r="C203" s="10"/>
      <c r="D203" s="6"/>
      <c r="E203" s="2"/>
      <c r="F203" s="16"/>
      <c r="G203" s="16"/>
    </row>
    <row r="204" spans="1:7" s="17" customFormat="1" ht="12.75">
      <c r="A204" s="33"/>
      <c r="B204" s="22"/>
      <c r="C204" s="10"/>
      <c r="D204" s="6"/>
      <c r="E204" s="2"/>
      <c r="F204" s="16"/>
      <c r="G204" s="16"/>
    </row>
    <row r="205" spans="1:7" s="17" customFormat="1" ht="12.75">
      <c r="A205" s="33"/>
      <c r="B205" s="22"/>
      <c r="C205" s="10"/>
      <c r="D205" s="6"/>
      <c r="E205" s="2"/>
      <c r="F205" s="16"/>
      <c r="G205" s="16"/>
    </row>
    <row r="206" spans="1:7" s="17" customFormat="1" ht="12.75">
      <c r="A206" s="33"/>
      <c r="B206" s="22"/>
      <c r="C206" s="10"/>
      <c r="D206" s="6"/>
      <c r="E206" s="2"/>
      <c r="F206" s="16"/>
      <c r="G206" s="16"/>
    </row>
    <row r="207" spans="1:7" s="17" customFormat="1" ht="12.75">
      <c r="A207" s="33"/>
      <c r="B207" s="22"/>
      <c r="C207" s="10"/>
      <c r="D207" s="6"/>
      <c r="E207" s="2"/>
      <c r="F207" s="16"/>
      <c r="G207" s="16"/>
    </row>
    <row r="208" spans="1:7" s="17" customFormat="1" ht="12.75">
      <c r="A208" s="33"/>
      <c r="B208" s="22"/>
      <c r="C208" s="10"/>
      <c r="D208" s="6"/>
      <c r="E208" s="2"/>
      <c r="F208" s="16"/>
      <c r="G208" s="16"/>
    </row>
    <row r="209" spans="1:7" s="17" customFormat="1" ht="12.75">
      <c r="A209" s="33"/>
      <c r="B209" s="22"/>
      <c r="C209" s="10"/>
      <c r="D209" s="6"/>
      <c r="E209" s="2"/>
      <c r="F209" s="16"/>
      <c r="G209" s="16"/>
    </row>
    <row r="210" spans="1:7" s="17" customFormat="1" ht="12.75">
      <c r="A210" s="33"/>
      <c r="B210" s="22"/>
      <c r="C210" s="10"/>
      <c r="D210" s="6"/>
      <c r="E210" s="2"/>
      <c r="F210" s="16"/>
      <c r="G210" s="16"/>
    </row>
    <row r="211" spans="1:7" s="17" customFormat="1" ht="12.75">
      <c r="A211" s="33"/>
      <c r="B211" s="22"/>
      <c r="C211" s="10"/>
      <c r="D211" s="6"/>
      <c r="E211" s="2"/>
      <c r="F211" s="16"/>
      <c r="G211" s="16"/>
    </row>
    <row r="212" spans="1:7" s="17" customFormat="1" ht="12.75">
      <c r="A212" s="33"/>
      <c r="B212" s="22"/>
      <c r="C212" s="10"/>
      <c r="D212" s="6"/>
      <c r="E212" s="2"/>
      <c r="F212" s="16"/>
      <c r="G212" s="16"/>
    </row>
    <row r="213" spans="1:7" s="17" customFormat="1" ht="12.75">
      <c r="A213" s="33"/>
      <c r="B213" s="22"/>
      <c r="C213" s="10"/>
      <c r="D213" s="6"/>
      <c r="E213" s="2"/>
      <c r="F213" s="16"/>
      <c r="G213" s="16"/>
    </row>
    <row r="214" spans="1:7" s="17" customFormat="1" ht="12.75">
      <c r="A214" s="33"/>
      <c r="B214" s="22"/>
      <c r="C214" s="10"/>
      <c r="D214" s="6"/>
      <c r="E214" s="2"/>
      <c r="F214" s="16"/>
      <c r="G214" s="16"/>
    </row>
    <row r="215" spans="1:7" s="17" customFormat="1" ht="12.75">
      <c r="A215" s="33"/>
      <c r="B215" s="22"/>
      <c r="C215" s="10"/>
      <c r="D215" s="6"/>
      <c r="E215" s="2"/>
      <c r="F215" s="16"/>
      <c r="G215" s="16"/>
    </row>
    <row r="216" spans="1:7" s="17" customFormat="1" ht="12.75">
      <c r="A216" s="33"/>
      <c r="B216" s="22"/>
      <c r="C216" s="10"/>
      <c r="D216" s="6"/>
      <c r="E216" s="2"/>
      <c r="F216" s="16"/>
      <c r="G216" s="16"/>
    </row>
    <row r="217" spans="1:7" s="17" customFormat="1" ht="12.75">
      <c r="A217" s="33"/>
      <c r="B217" s="22"/>
      <c r="C217" s="10"/>
      <c r="D217" s="6"/>
      <c r="E217" s="2"/>
      <c r="F217" s="16"/>
      <c r="G217" s="16"/>
    </row>
    <row r="218" spans="1:7" s="17" customFormat="1" ht="12.75">
      <c r="A218" s="33"/>
      <c r="B218" s="22"/>
      <c r="C218" s="10"/>
      <c r="D218" s="6"/>
      <c r="E218" s="2"/>
      <c r="F218" s="16"/>
      <c r="G218" s="16"/>
    </row>
    <row r="219" spans="1:7" s="17" customFormat="1" ht="12.75">
      <c r="A219" s="33"/>
      <c r="B219" s="22"/>
      <c r="C219" s="10"/>
      <c r="D219" s="6"/>
      <c r="E219" s="2"/>
      <c r="F219" s="16"/>
      <c r="G219" s="16"/>
    </row>
    <row r="220" spans="1:7" s="17" customFormat="1" ht="12.75">
      <c r="A220" s="33"/>
      <c r="B220" s="22"/>
      <c r="C220" s="10"/>
      <c r="D220" s="6"/>
      <c r="E220" s="2"/>
      <c r="F220" s="16"/>
      <c r="G220" s="16"/>
    </row>
    <row r="221" spans="1:7" s="17" customFormat="1" ht="12.75">
      <c r="A221" s="33"/>
      <c r="B221" s="22"/>
      <c r="C221" s="10"/>
      <c r="D221" s="6"/>
      <c r="E221" s="2"/>
      <c r="F221" s="16"/>
      <c r="G221" s="16"/>
    </row>
    <row r="222" spans="1:7" s="17" customFormat="1" ht="12.75">
      <c r="A222" s="33"/>
      <c r="B222" s="22"/>
      <c r="C222" s="10"/>
      <c r="D222" s="6"/>
      <c r="E222" s="2"/>
      <c r="F222" s="16"/>
      <c r="G222" s="16"/>
    </row>
    <row r="223" spans="1:7" s="17" customFormat="1" ht="12.75">
      <c r="A223" s="33"/>
      <c r="B223" s="22"/>
      <c r="C223" s="10"/>
      <c r="D223" s="6"/>
      <c r="E223" s="2"/>
      <c r="F223" s="16"/>
      <c r="G223" s="16"/>
    </row>
    <row r="224" spans="1:7" s="17" customFormat="1" ht="12.75">
      <c r="A224" s="33"/>
      <c r="B224" s="22"/>
      <c r="C224" s="10"/>
      <c r="D224" s="6"/>
      <c r="E224" s="2"/>
      <c r="F224" s="16"/>
      <c r="G224" s="16"/>
    </row>
    <row r="225" spans="1:7" s="17" customFormat="1" ht="12.75">
      <c r="A225" s="33"/>
      <c r="B225" s="22"/>
      <c r="C225" s="10"/>
      <c r="D225" s="6"/>
      <c r="E225" s="2"/>
      <c r="F225" s="16"/>
      <c r="G225" s="16"/>
    </row>
    <row r="226" spans="1:7" s="17" customFormat="1" ht="12.75">
      <c r="A226" s="33"/>
      <c r="B226" s="22"/>
      <c r="C226" s="10"/>
      <c r="D226" s="6"/>
      <c r="E226" s="2"/>
      <c r="F226" s="16"/>
      <c r="G226" s="16"/>
    </row>
    <row r="227" spans="1:7" s="17" customFormat="1" ht="12.75">
      <c r="A227" s="33"/>
      <c r="B227" s="22"/>
      <c r="C227" s="10"/>
      <c r="D227" s="6"/>
      <c r="E227" s="2"/>
      <c r="F227" s="16"/>
      <c r="G227" s="16"/>
    </row>
    <row r="228" spans="1:7" s="17" customFormat="1" ht="12.75">
      <c r="A228" s="33"/>
      <c r="B228" s="22"/>
      <c r="C228" s="10"/>
      <c r="D228" s="6"/>
      <c r="E228" s="2"/>
      <c r="F228" s="16"/>
      <c r="G228" s="16"/>
    </row>
    <row r="229" spans="1:7" s="17" customFormat="1" ht="12.75">
      <c r="A229" s="33"/>
      <c r="B229" s="22"/>
      <c r="C229" s="10"/>
      <c r="D229" s="6"/>
      <c r="E229" s="2"/>
      <c r="F229" s="16"/>
      <c r="G229" s="16"/>
    </row>
    <row r="230" spans="1:7" s="17" customFormat="1" ht="12.75">
      <c r="A230" s="33"/>
      <c r="B230" s="22"/>
      <c r="C230" s="10"/>
      <c r="D230" s="6"/>
      <c r="E230" s="2"/>
      <c r="F230" s="16"/>
      <c r="G230" s="16"/>
    </row>
    <row r="231" spans="1:7" s="17" customFormat="1" ht="12.75">
      <c r="A231" s="33"/>
      <c r="B231" s="22"/>
      <c r="C231" s="10"/>
      <c r="D231" s="6"/>
      <c r="E231" s="2"/>
      <c r="F231" s="16"/>
      <c r="G231" s="16"/>
    </row>
    <row r="232" spans="1:7" s="17" customFormat="1" ht="12.75">
      <c r="A232" s="33"/>
      <c r="B232" s="22"/>
      <c r="C232" s="10"/>
      <c r="D232" s="6"/>
      <c r="E232" s="2"/>
      <c r="F232" s="16"/>
      <c r="G232" s="16"/>
    </row>
    <row r="233" spans="1:7" s="17" customFormat="1" ht="12.75">
      <c r="A233" s="33"/>
      <c r="B233" s="22"/>
      <c r="C233" s="10"/>
      <c r="D233" s="6"/>
      <c r="E233" s="2"/>
      <c r="F233" s="16"/>
      <c r="G233" s="16"/>
    </row>
    <row r="234" spans="1:7" s="17" customFormat="1" ht="12.75">
      <c r="A234" s="33"/>
      <c r="B234" s="22"/>
      <c r="C234" s="10"/>
      <c r="D234" s="6"/>
      <c r="E234" s="2"/>
      <c r="F234" s="16"/>
      <c r="G234" s="16"/>
    </row>
    <row r="235" spans="1:7" s="17" customFormat="1" ht="12.75">
      <c r="A235" s="33"/>
      <c r="B235" s="22"/>
      <c r="C235" s="10"/>
      <c r="D235" s="6"/>
      <c r="E235" s="2"/>
      <c r="F235" s="16"/>
      <c r="G235" s="16"/>
    </row>
    <row r="236" spans="1:7" s="17" customFormat="1" ht="12.75">
      <c r="A236" s="33"/>
      <c r="B236" s="22"/>
      <c r="C236" s="10"/>
      <c r="D236" s="6"/>
      <c r="E236" s="2"/>
      <c r="F236" s="16"/>
      <c r="G236" s="16"/>
    </row>
    <row r="237" spans="1:7" s="17" customFormat="1" ht="12.75">
      <c r="A237" s="33"/>
      <c r="B237" s="22"/>
      <c r="C237" s="10"/>
      <c r="D237" s="6"/>
      <c r="E237" s="2"/>
      <c r="F237" s="16"/>
      <c r="G237" s="16"/>
    </row>
    <row r="238" spans="1:7" s="17" customFormat="1" ht="12.75">
      <c r="A238" s="33"/>
      <c r="B238" s="22"/>
      <c r="C238" s="10"/>
      <c r="D238" s="6"/>
      <c r="E238" s="2"/>
      <c r="F238" s="16"/>
      <c r="G238" s="16"/>
    </row>
    <row r="239" spans="1:7" s="17" customFormat="1" ht="12.75">
      <c r="A239" s="33"/>
      <c r="B239" s="22"/>
      <c r="C239" s="10"/>
      <c r="D239" s="6"/>
      <c r="E239" s="2"/>
      <c r="F239" s="16"/>
      <c r="G239" s="16"/>
    </row>
    <row r="240" spans="1:7" s="17" customFormat="1" ht="12.75">
      <c r="A240" s="33"/>
      <c r="B240" s="22"/>
      <c r="C240" s="10"/>
      <c r="D240" s="6"/>
      <c r="E240" s="2"/>
      <c r="F240" s="16"/>
      <c r="G240" s="16"/>
    </row>
    <row r="241" spans="1:7" s="17" customFormat="1" ht="12.75">
      <c r="A241" s="33"/>
      <c r="B241" s="22"/>
      <c r="C241" s="10"/>
      <c r="D241" s="6"/>
      <c r="E241" s="2"/>
      <c r="F241" s="16"/>
      <c r="G241" s="16"/>
    </row>
    <row r="242" spans="1:7" s="17" customFormat="1" ht="12.75">
      <c r="A242" s="33"/>
      <c r="B242" s="22"/>
      <c r="C242" s="10"/>
      <c r="D242" s="6"/>
      <c r="E242" s="2"/>
      <c r="F242" s="16"/>
      <c r="G242" s="16"/>
    </row>
    <row r="243" spans="1:7" s="17" customFormat="1" ht="12.75">
      <c r="A243" s="33"/>
      <c r="B243" s="22"/>
      <c r="C243" s="10"/>
      <c r="D243" s="6"/>
      <c r="E243" s="2"/>
      <c r="F243" s="16"/>
      <c r="G243" s="16"/>
    </row>
    <row r="244" spans="1:7" s="17" customFormat="1" ht="12.75">
      <c r="A244" s="33"/>
      <c r="B244" s="22"/>
      <c r="C244" s="10"/>
      <c r="D244" s="6"/>
      <c r="E244" s="2"/>
      <c r="F244" s="16"/>
      <c r="G244" s="16"/>
    </row>
    <row r="245" spans="1:7" s="17" customFormat="1" ht="12.75">
      <c r="A245" s="33"/>
      <c r="B245" s="22"/>
      <c r="C245" s="10"/>
      <c r="D245" s="6"/>
      <c r="E245" s="2"/>
      <c r="F245" s="16"/>
      <c r="G245" s="16"/>
    </row>
    <row r="246" spans="1:7" s="17" customFormat="1" ht="12.75">
      <c r="A246" s="33"/>
      <c r="B246" s="22"/>
      <c r="C246" s="10"/>
      <c r="D246" s="6"/>
      <c r="E246" s="2"/>
      <c r="F246" s="16"/>
      <c r="G246" s="16"/>
    </row>
    <row r="247" spans="1:7" s="17" customFormat="1" ht="12.75">
      <c r="A247" s="33"/>
      <c r="B247" s="22"/>
      <c r="C247" s="10"/>
      <c r="D247" s="6"/>
      <c r="E247" s="2"/>
      <c r="F247" s="16"/>
      <c r="G247" s="16"/>
    </row>
    <row r="248" spans="1:7" s="17" customFormat="1" ht="12.75">
      <c r="A248" s="33"/>
      <c r="B248" s="22"/>
      <c r="C248" s="10"/>
      <c r="D248" s="6"/>
      <c r="E248" s="2"/>
      <c r="F248" s="16"/>
      <c r="G248" s="16"/>
    </row>
    <row r="249" spans="1:7" s="17" customFormat="1" ht="12.75">
      <c r="A249" s="33"/>
      <c r="B249" s="22"/>
      <c r="C249" s="10"/>
      <c r="D249" s="6"/>
      <c r="E249" s="2"/>
      <c r="F249" s="16"/>
      <c r="G249" s="16"/>
    </row>
    <row r="250" spans="1:7" s="17" customFormat="1" ht="12.75">
      <c r="A250" s="33"/>
      <c r="B250" s="22"/>
      <c r="C250" s="10"/>
      <c r="D250" s="6"/>
      <c r="E250" s="2"/>
      <c r="F250" s="16"/>
      <c r="G250" s="16"/>
    </row>
    <row r="251" spans="1:7" s="17" customFormat="1" ht="12.75">
      <c r="A251" s="33"/>
      <c r="B251" s="22"/>
      <c r="C251" s="10"/>
      <c r="D251" s="6"/>
      <c r="E251" s="2"/>
      <c r="F251" s="16"/>
      <c r="G251" s="16"/>
    </row>
    <row r="252" spans="1:7" s="17" customFormat="1" ht="12.75">
      <c r="A252" s="33"/>
      <c r="B252" s="22"/>
      <c r="C252" s="10"/>
      <c r="D252" s="6"/>
      <c r="E252" s="2"/>
      <c r="F252" s="16"/>
      <c r="G252" s="16"/>
    </row>
    <row r="253" spans="1:7" s="17" customFormat="1" ht="12.75">
      <c r="A253" s="33"/>
      <c r="B253" s="22"/>
      <c r="C253" s="10"/>
      <c r="D253" s="6"/>
      <c r="E253" s="2"/>
      <c r="F253" s="16"/>
      <c r="G253" s="16"/>
    </row>
    <row r="254" spans="1:7" s="17" customFormat="1" ht="12.75">
      <c r="A254" s="33"/>
      <c r="B254" s="22"/>
      <c r="C254" s="10"/>
      <c r="D254" s="6"/>
      <c r="E254" s="2"/>
      <c r="F254" s="16"/>
      <c r="G254" s="16"/>
    </row>
    <row r="255" spans="1:7" s="17" customFormat="1" ht="12.75">
      <c r="A255" s="33"/>
      <c r="B255" s="22"/>
      <c r="C255" s="10"/>
      <c r="D255" s="6"/>
      <c r="E255" s="2"/>
      <c r="F255" s="16"/>
      <c r="G255" s="16"/>
    </row>
    <row r="256" spans="1:7" s="17" customFormat="1" ht="12.75">
      <c r="A256" s="33"/>
      <c r="B256" s="22"/>
      <c r="C256" s="10"/>
      <c r="D256" s="6"/>
      <c r="E256" s="2"/>
      <c r="F256" s="16"/>
      <c r="G256" s="16"/>
    </row>
  </sheetData>
  <mergeCells count="19">
    <mergeCell ref="C17:G17"/>
    <mergeCell ref="C18:G18"/>
    <mergeCell ref="C19:G19"/>
    <mergeCell ref="C21:G21"/>
    <mergeCell ref="C11:G11"/>
    <mergeCell ref="C12:G12"/>
    <mergeCell ref="C13:G13"/>
    <mergeCell ref="C15:G15"/>
    <mergeCell ref="C16:G16"/>
    <mergeCell ref="C14:G14"/>
    <mergeCell ref="C7:G7"/>
    <mergeCell ref="C8:G8"/>
    <mergeCell ref="C9:G9"/>
    <mergeCell ref="C10:G10"/>
    <mergeCell ref="A1:D1"/>
    <mergeCell ref="A2:C2"/>
    <mergeCell ref="F2:G2"/>
    <mergeCell ref="C5:G5"/>
    <mergeCell ref="C6:G6"/>
  </mergeCells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1185"/>
  <sheetViews>
    <sheetView view="pageBreakPreview" zoomScaleNormal="75" zoomScaleSheetLayoutView="100" workbookViewId="0">
      <selection activeCell="H7" sqref="H7"/>
    </sheetView>
  </sheetViews>
  <sheetFormatPr defaultColWidth="9.140625" defaultRowHeight="12.75"/>
  <cols>
    <col min="1" max="1" width="4.7109375" style="594" customWidth="1"/>
    <col min="2" max="2" width="0.85546875" style="408" customWidth="1"/>
    <col min="3" max="3" width="36.7109375" style="540" customWidth="1"/>
    <col min="4" max="4" width="6.7109375" style="540" customWidth="1"/>
    <col min="5" max="5" width="6.7109375" style="386" customWidth="1"/>
    <col min="6" max="6" width="7.7109375" style="595" customWidth="1"/>
    <col min="7" max="7" width="10.7109375" style="1164" customWidth="1"/>
    <col min="8" max="8" width="12.7109375" style="541" customWidth="1"/>
    <col min="9" max="10" width="12.7109375" style="386" customWidth="1"/>
    <col min="11" max="11" width="12.7109375" style="487" customWidth="1"/>
    <col min="12" max="16384" width="9.140625" style="409"/>
  </cols>
  <sheetData>
    <row r="1" spans="1:15" s="528" customFormat="1" ht="16.5" customHeight="1">
      <c r="A1" s="1140" t="s">
        <v>899</v>
      </c>
      <c r="B1" s="1140"/>
      <c r="C1" s="1140"/>
      <c r="D1" s="1140"/>
      <c r="E1" s="601"/>
      <c r="F1" s="524"/>
      <c r="G1" s="1149"/>
      <c r="H1" s="525"/>
      <c r="I1" s="531"/>
      <c r="J1" s="531"/>
      <c r="K1" s="526"/>
      <c r="L1" s="527"/>
      <c r="M1" s="527"/>
      <c r="N1" s="527"/>
      <c r="O1" s="527"/>
    </row>
    <row r="2" spans="1:15" s="534" customFormat="1" ht="16.5" customHeight="1">
      <c r="A2" s="1286" t="s">
        <v>412</v>
      </c>
      <c r="B2" s="1286"/>
      <c r="C2" s="1286"/>
      <c r="D2" s="29"/>
      <c r="E2" s="602"/>
      <c r="F2" s="603"/>
      <c r="G2" s="1165"/>
      <c r="H2" s="531" t="s">
        <v>417</v>
      </c>
      <c r="I2" s="604"/>
      <c r="J2" s="605"/>
      <c r="K2" s="606"/>
    </row>
    <row r="3" spans="1:15" ht="20.100000000000001" customHeight="1">
      <c r="A3" s="408"/>
      <c r="B3" s="535"/>
      <c r="C3" s="406"/>
      <c r="D3" s="406"/>
      <c r="E3" s="607"/>
      <c r="F3" s="387"/>
      <c r="G3" s="1151"/>
      <c r="H3" s="537"/>
      <c r="I3" s="608"/>
      <c r="J3" s="609"/>
      <c r="K3" s="586"/>
    </row>
    <row r="4" spans="1:15" ht="27">
      <c r="A4" s="1124" t="s">
        <v>7</v>
      </c>
      <c r="B4" s="1125"/>
      <c r="C4" s="1126" t="s">
        <v>3</v>
      </c>
      <c r="D4" s="1134" t="s">
        <v>77</v>
      </c>
      <c r="E4" s="1128" t="s">
        <v>8</v>
      </c>
      <c r="F4" s="1129" t="s">
        <v>0</v>
      </c>
      <c r="G4" s="1152" t="s">
        <v>1</v>
      </c>
      <c r="H4" s="1130" t="s">
        <v>5</v>
      </c>
      <c r="I4" s="1135" t="s">
        <v>111</v>
      </c>
      <c r="J4" s="1136" t="s">
        <v>168</v>
      </c>
      <c r="K4" s="1137" t="s">
        <v>169</v>
      </c>
    </row>
    <row r="5" spans="1:15">
      <c r="A5" s="408"/>
      <c r="F5" s="387"/>
      <c r="G5" s="1151"/>
      <c r="I5" s="610"/>
      <c r="J5" s="611"/>
      <c r="K5" s="612"/>
    </row>
    <row r="6" spans="1:15" s="549" customFormat="1" ht="24.95" customHeight="1">
      <c r="A6" s="543"/>
      <c r="B6" s="543"/>
      <c r="C6" s="573" t="s">
        <v>452</v>
      </c>
      <c r="D6" s="544"/>
      <c r="E6" s="613"/>
      <c r="F6" s="547"/>
      <c r="G6" s="1153"/>
      <c r="H6" s="548"/>
      <c r="I6" s="610"/>
      <c r="J6" s="610"/>
      <c r="K6" s="458"/>
    </row>
    <row r="7" spans="1:15">
      <c r="A7" s="486"/>
      <c r="B7" s="486"/>
      <c r="C7" s="487"/>
      <c r="D7" s="487"/>
      <c r="E7" s="488"/>
      <c r="F7" s="488"/>
      <c r="G7" s="771"/>
      <c r="H7" s="409"/>
      <c r="I7" s="255"/>
      <c r="J7" s="243"/>
      <c r="K7" s="205"/>
    </row>
    <row r="8" spans="1:15" s="551" customFormat="1">
      <c r="A8" s="489" t="s">
        <v>103</v>
      </c>
      <c r="B8" s="490"/>
      <c r="C8" s="491" t="s">
        <v>244</v>
      </c>
      <c r="D8" s="491"/>
      <c r="E8" s="465"/>
      <c r="F8" s="492"/>
      <c r="G8" s="1166"/>
      <c r="H8" s="493"/>
      <c r="I8" s="614"/>
      <c r="J8" s="614"/>
      <c r="K8" s="550"/>
    </row>
    <row r="9" spans="1:15" s="551" customFormat="1">
      <c r="A9" s="494"/>
      <c r="B9" s="495"/>
      <c r="C9" s="496"/>
      <c r="D9" s="496"/>
      <c r="E9" s="472"/>
      <c r="F9" s="497"/>
      <c r="G9" s="1157"/>
      <c r="H9" s="480"/>
      <c r="I9" s="614"/>
      <c r="J9" s="615"/>
      <c r="K9" s="550"/>
    </row>
    <row r="10" spans="1:15" s="467" customFormat="1" ht="102">
      <c r="A10" s="477" t="s">
        <v>55</v>
      </c>
      <c r="B10" s="478"/>
      <c r="C10" s="501" t="s">
        <v>272</v>
      </c>
      <c r="D10" s="616" t="s">
        <v>271</v>
      </c>
      <c r="E10" s="472"/>
      <c r="F10" s="592"/>
      <c r="G10" s="1157"/>
      <c r="H10" s="480"/>
      <c r="I10" s="554"/>
      <c r="J10" s="617"/>
      <c r="K10" s="542"/>
    </row>
    <row r="11" spans="1:15" s="467" customFormat="1">
      <c r="A11" s="477"/>
      <c r="B11" s="478"/>
      <c r="C11" s="501"/>
      <c r="D11" s="501"/>
      <c r="E11" s="472" t="s">
        <v>2</v>
      </c>
      <c r="F11" s="592">
        <v>1</v>
      </c>
      <c r="G11" s="1157"/>
      <c r="H11" s="480">
        <f>F11*G11</f>
        <v>0</v>
      </c>
      <c r="I11" s="219"/>
      <c r="J11" s="617"/>
      <c r="K11" s="504">
        <f>H11</f>
        <v>0</v>
      </c>
    </row>
    <row r="12" spans="1:15" s="467" customFormat="1">
      <c r="A12" s="477"/>
      <c r="B12" s="478"/>
      <c r="C12" s="501"/>
      <c r="D12" s="501"/>
      <c r="E12" s="472"/>
      <c r="F12" s="592"/>
      <c r="G12" s="1157"/>
      <c r="H12" s="480"/>
      <c r="I12" s="554"/>
      <c r="J12" s="617"/>
      <c r="K12" s="542"/>
    </row>
    <row r="13" spans="1:15" s="622" customFormat="1" ht="15" customHeight="1">
      <c r="A13" s="481"/>
      <c r="B13" s="482"/>
      <c r="C13" s="618" t="s">
        <v>245</v>
      </c>
      <c r="D13" s="618"/>
      <c r="E13" s="482"/>
      <c r="F13" s="619"/>
      <c r="G13" s="1167"/>
      <c r="H13" s="620">
        <f>SUM(H2:H12)</f>
        <v>0</v>
      </c>
      <c r="I13" s="552">
        <f>SUM(I9:I12)</f>
        <v>0</v>
      </c>
      <c r="J13" s="621">
        <f>SUM(J9:J12)</f>
        <v>0</v>
      </c>
      <c r="K13" s="553">
        <f>SUM(K9:K12)</f>
        <v>0</v>
      </c>
    </row>
    <row r="14" spans="1:15" s="467" customFormat="1">
      <c r="A14" s="477"/>
      <c r="B14" s="478"/>
      <c r="C14" s="501"/>
      <c r="D14" s="501"/>
      <c r="E14" s="472"/>
      <c r="F14" s="592"/>
      <c r="G14" s="1157"/>
      <c r="H14" s="480"/>
      <c r="I14" s="623"/>
      <c r="J14" s="615"/>
      <c r="K14" s="458"/>
    </row>
    <row r="15" spans="1:15" s="578" customFormat="1" ht="24.95" customHeight="1">
      <c r="A15" s="572"/>
      <c r="B15" s="572"/>
      <c r="C15" s="573" t="s">
        <v>406</v>
      </c>
      <c r="D15" s="573"/>
      <c r="E15" s="624"/>
      <c r="F15" s="625"/>
      <c r="G15" s="1168"/>
      <c r="H15" s="576"/>
      <c r="I15" s="597" t="s">
        <v>246</v>
      </c>
      <c r="J15" s="598" t="s">
        <v>168</v>
      </c>
      <c r="K15" s="599" t="s">
        <v>169</v>
      </c>
    </row>
    <row r="16" spans="1:15" ht="20.100000000000001" customHeight="1">
      <c r="A16" s="405"/>
      <c r="B16" s="579"/>
      <c r="C16" s="580"/>
      <c r="D16" s="580"/>
      <c r="E16" s="626"/>
      <c r="F16" s="627"/>
      <c r="G16" s="1169"/>
      <c r="H16" s="387"/>
      <c r="I16" s="410"/>
      <c r="J16" s="617"/>
      <c r="K16" s="542"/>
    </row>
    <row r="17" spans="1:18" s="479" customFormat="1" ht="20.100000000000001" customHeight="1">
      <c r="A17" s="494" t="s">
        <v>55</v>
      </c>
      <c r="B17" s="495"/>
      <c r="C17" s="808" t="s">
        <v>244</v>
      </c>
      <c r="D17" s="808"/>
      <c r="E17" s="809"/>
      <c r="F17" s="810"/>
      <c r="G17" s="1170"/>
      <c r="H17" s="811">
        <f>$H$13</f>
        <v>0</v>
      </c>
      <c r="I17" s="220">
        <f>I13</f>
        <v>0</v>
      </c>
      <c r="J17" s="263">
        <f>J13</f>
        <v>0</v>
      </c>
      <c r="K17" s="254">
        <f>K13</f>
        <v>0</v>
      </c>
    </row>
    <row r="18" spans="1:18" s="592" customFormat="1" ht="20.100000000000001" customHeight="1">
      <c r="A18" s="487"/>
      <c r="B18" s="386"/>
      <c r="C18" s="589" t="s">
        <v>408</v>
      </c>
      <c r="D18" s="589"/>
      <c r="E18" s="626"/>
      <c r="F18" s="386"/>
      <c r="G18" s="769"/>
      <c r="H18" s="591">
        <f>SUM(H17:H17)</f>
        <v>0</v>
      </c>
      <c r="I18" s="552">
        <f>SUM(I17:I17)</f>
        <v>0</v>
      </c>
      <c r="J18" s="621">
        <f>SUM(J17:J17)</f>
        <v>0</v>
      </c>
      <c r="K18" s="553">
        <f>SUM(K17:K17)</f>
        <v>0</v>
      </c>
    </row>
    <row r="19" spans="1:18" s="386" customFormat="1">
      <c r="A19" s="408"/>
      <c r="B19" s="408"/>
      <c r="C19" s="540"/>
      <c r="D19" s="540"/>
      <c r="E19" s="626"/>
      <c r="G19" s="746"/>
      <c r="H19" s="536"/>
      <c r="I19" s="541"/>
      <c r="J19" s="407"/>
      <c r="K19" s="487"/>
      <c r="M19" s="409"/>
      <c r="N19" s="409"/>
      <c r="O19" s="409"/>
      <c r="P19" s="409"/>
      <c r="Q19" s="409"/>
      <c r="R19" s="409"/>
    </row>
    <row r="20" spans="1:18" s="386" customFormat="1">
      <c r="A20" s="408"/>
      <c r="B20" s="408"/>
      <c r="C20" s="540" t="s">
        <v>81</v>
      </c>
      <c r="D20" s="540"/>
      <c r="E20" s="626"/>
      <c r="G20" s="746"/>
      <c r="H20" s="536"/>
      <c r="I20" s="628"/>
      <c r="J20" s="407"/>
      <c r="K20" s="487"/>
      <c r="M20" s="409"/>
      <c r="N20" s="409"/>
      <c r="O20" s="409"/>
      <c r="P20" s="409"/>
      <c r="Q20" s="409"/>
      <c r="R20" s="409"/>
    </row>
    <row r="21" spans="1:18" s="386" customFormat="1">
      <c r="A21" s="408"/>
      <c r="B21" s="408"/>
      <c r="C21" s="540"/>
      <c r="D21" s="540"/>
      <c r="E21" s="626"/>
      <c r="G21" s="746"/>
      <c r="H21" s="536"/>
      <c r="I21" s="628"/>
      <c r="K21" s="487"/>
      <c r="M21" s="409"/>
      <c r="N21" s="409"/>
      <c r="O21" s="409"/>
      <c r="P21" s="409"/>
      <c r="Q21" s="409"/>
      <c r="R21" s="409"/>
    </row>
    <row r="22" spans="1:18" s="386" customFormat="1">
      <c r="A22" s="408"/>
      <c r="B22" s="408"/>
      <c r="C22" s="540"/>
      <c r="D22" s="540"/>
      <c r="E22" s="626"/>
      <c r="G22" s="746"/>
      <c r="H22" s="536"/>
      <c r="I22" s="628"/>
      <c r="K22" s="487"/>
      <c r="M22" s="409"/>
      <c r="N22" s="409"/>
      <c r="O22" s="409"/>
      <c r="P22" s="409"/>
      <c r="Q22" s="409"/>
      <c r="R22" s="409"/>
    </row>
    <row r="23" spans="1:18" s="386" customFormat="1">
      <c r="A23" s="408"/>
      <c r="B23" s="408"/>
      <c r="C23" s="540"/>
      <c r="D23" s="540"/>
      <c r="F23" s="387"/>
      <c r="G23" s="1151"/>
      <c r="H23" s="541"/>
      <c r="K23" s="487"/>
      <c r="L23" s="409"/>
      <c r="M23" s="409"/>
      <c r="N23" s="409"/>
      <c r="O23" s="409"/>
      <c r="P23" s="409"/>
      <c r="Q23" s="409"/>
    </row>
    <row r="24" spans="1:18">
      <c r="A24" s="408"/>
      <c r="F24" s="387"/>
      <c r="G24" s="1151"/>
    </row>
    <row r="25" spans="1:18">
      <c r="A25" s="408"/>
      <c r="F25" s="387"/>
      <c r="G25" s="1151"/>
    </row>
    <row r="26" spans="1:18">
      <c r="A26" s="408"/>
      <c r="F26" s="387"/>
      <c r="G26" s="1151"/>
    </row>
    <row r="27" spans="1:18">
      <c r="A27" s="408"/>
      <c r="F27" s="387"/>
      <c r="G27" s="1151"/>
    </row>
    <row r="28" spans="1:18">
      <c r="A28" s="408"/>
      <c r="F28" s="387"/>
      <c r="G28" s="1151"/>
    </row>
    <row r="29" spans="1:18">
      <c r="A29" s="408"/>
      <c r="F29" s="387"/>
      <c r="G29" s="1151"/>
    </row>
    <row r="30" spans="1:18">
      <c r="A30" s="408"/>
      <c r="F30" s="387"/>
      <c r="G30" s="1151"/>
    </row>
    <row r="31" spans="1:18">
      <c r="A31" s="408"/>
      <c r="F31" s="387"/>
      <c r="G31" s="1151"/>
    </row>
    <row r="32" spans="1:18">
      <c r="A32" s="408"/>
      <c r="F32" s="387"/>
      <c r="G32" s="1151"/>
    </row>
    <row r="33" spans="1:7">
      <c r="A33" s="408"/>
      <c r="F33" s="387"/>
      <c r="G33" s="1151"/>
    </row>
    <row r="34" spans="1:7">
      <c r="A34" s="408"/>
      <c r="F34" s="387"/>
      <c r="G34" s="1151"/>
    </row>
    <row r="35" spans="1:7">
      <c r="A35" s="408"/>
      <c r="F35" s="387"/>
      <c r="G35" s="1151"/>
    </row>
    <row r="36" spans="1:7">
      <c r="A36" s="408"/>
      <c r="F36" s="387"/>
      <c r="G36" s="1151"/>
    </row>
    <row r="37" spans="1:7">
      <c r="A37" s="408"/>
      <c r="F37" s="387"/>
      <c r="G37" s="1151"/>
    </row>
    <row r="38" spans="1:7">
      <c r="A38" s="408"/>
      <c r="F38" s="387"/>
      <c r="G38" s="1151"/>
    </row>
    <row r="39" spans="1:7">
      <c r="A39" s="408"/>
      <c r="F39" s="387"/>
      <c r="G39" s="1151"/>
    </row>
    <row r="40" spans="1:7">
      <c r="A40" s="408"/>
      <c r="F40" s="387"/>
      <c r="G40" s="1151"/>
    </row>
    <row r="41" spans="1:7">
      <c r="A41" s="408"/>
      <c r="F41" s="387"/>
      <c r="G41" s="1151"/>
    </row>
    <row r="42" spans="1:7">
      <c r="A42" s="408"/>
      <c r="F42" s="387"/>
      <c r="G42" s="1151"/>
    </row>
    <row r="43" spans="1:7">
      <c r="A43" s="408"/>
      <c r="F43" s="387"/>
      <c r="G43" s="1151"/>
    </row>
    <row r="44" spans="1:7">
      <c r="A44" s="408"/>
      <c r="F44" s="387"/>
      <c r="G44" s="1151"/>
    </row>
    <row r="45" spans="1:7">
      <c r="A45" s="408"/>
      <c r="F45" s="387"/>
      <c r="G45" s="1151"/>
    </row>
    <row r="46" spans="1:7">
      <c r="A46" s="408"/>
      <c r="F46" s="387"/>
      <c r="G46" s="1151"/>
    </row>
    <row r="47" spans="1:7">
      <c r="A47" s="408"/>
      <c r="F47" s="387"/>
      <c r="G47" s="1151"/>
    </row>
    <row r="48" spans="1:7">
      <c r="A48" s="408"/>
      <c r="F48" s="387"/>
      <c r="G48" s="1151"/>
    </row>
    <row r="49" spans="1:7">
      <c r="A49" s="408"/>
      <c r="F49" s="387"/>
      <c r="G49" s="1151"/>
    </row>
    <row r="50" spans="1:7">
      <c r="A50" s="408"/>
      <c r="F50" s="387"/>
      <c r="G50" s="1151"/>
    </row>
    <row r="51" spans="1:7">
      <c r="A51" s="408"/>
      <c r="F51" s="387"/>
      <c r="G51" s="1151"/>
    </row>
    <row r="52" spans="1:7">
      <c r="A52" s="408"/>
      <c r="F52" s="387"/>
      <c r="G52" s="1151"/>
    </row>
    <row r="53" spans="1:7">
      <c r="A53" s="408"/>
      <c r="F53" s="387"/>
      <c r="G53" s="1151"/>
    </row>
    <row r="54" spans="1:7">
      <c r="A54" s="408"/>
      <c r="F54" s="387"/>
      <c r="G54" s="1151"/>
    </row>
    <row r="55" spans="1:7">
      <c r="A55" s="408"/>
      <c r="F55" s="387"/>
      <c r="G55" s="1151"/>
    </row>
    <row r="56" spans="1:7">
      <c r="A56" s="408"/>
      <c r="F56" s="387"/>
      <c r="G56" s="1151"/>
    </row>
    <row r="57" spans="1:7">
      <c r="A57" s="408"/>
      <c r="F57" s="387"/>
      <c r="G57" s="1151"/>
    </row>
    <row r="58" spans="1:7">
      <c r="A58" s="408"/>
      <c r="F58" s="387"/>
      <c r="G58" s="1151"/>
    </row>
    <row r="59" spans="1:7">
      <c r="A59" s="408"/>
      <c r="F59" s="387"/>
      <c r="G59" s="1151"/>
    </row>
    <row r="60" spans="1:7">
      <c r="A60" s="408"/>
      <c r="F60" s="387"/>
      <c r="G60" s="1151"/>
    </row>
    <row r="61" spans="1:7">
      <c r="A61" s="408"/>
      <c r="F61" s="387"/>
      <c r="G61" s="1151"/>
    </row>
    <row r="62" spans="1:7">
      <c r="A62" s="408"/>
      <c r="F62" s="387"/>
      <c r="G62" s="1151"/>
    </row>
    <row r="63" spans="1:7">
      <c r="A63" s="408"/>
      <c r="F63" s="387"/>
      <c r="G63" s="1151"/>
    </row>
    <row r="64" spans="1:7">
      <c r="A64" s="408"/>
      <c r="F64" s="387"/>
      <c r="G64" s="1151"/>
    </row>
    <row r="65" spans="1:7">
      <c r="A65" s="408"/>
      <c r="F65" s="387"/>
      <c r="G65" s="1151"/>
    </row>
    <row r="66" spans="1:7">
      <c r="A66" s="408"/>
      <c r="F66" s="387"/>
      <c r="G66" s="1151"/>
    </row>
    <row r="67" spans="1:7">
      <c r="A67" s="408"/>
      <c r="F67" s="387"/>
      <c r="G67" s="1151"/>
    </row>
    <row r="68" spans="1:7">
      <c r="A68" s="408"/>
      <c r="F68" s="387"/>
      <c r="G68" s="1151"/>
    </row>
    <row r="69" spans="1:7">
      <c r="A69" s="408"/>
      <c r="F69" s="387"/>
      <c r="G69" s="1151"/>
    </row>
    <row r="70" spans="1:7">
      <c r="A70" s="408"/>
      <c r="F70" s="387"/>
      <c r="G70" s="1151"/>
    </row>
    <row r="71" spans="1:7">
      <c r="A71" s="408"/>
      <c r="F71" s="387"/>
      <c r="G71" s="1151"/>
    </row>
    <row r="72" spans="1:7">
      <c r="A72" s="408"/>
      <c r="F72" s="387"/>
      <c r="G72" s="1151"/>
    </row>
    <row r="73" spans="1:7">
      <c r="A73" s="408"/>
      <c r="F73" s="387"/>
      <c r="G73" s="1151"/>
    </row>
    <row r="74" spans="1:7">
      <c r="A74" s="408"/>
      <c r="F74" s="387"/>
      <c r="G74" s="1151"/>
    </row>
    <row r="75" spans="1:7">
      <c r="A75" s="408"/>
      <c r="F75" s="387"/>
      <c r="G75" s="1151"/>
    </row>
    <row r="76" spans="1:7">
      <c r="A76" s="408"/>
      <c r="F76" s="387"/>
      <c r="G76" s="1151"/>
    </row>
    <row r="77" spans="1:7">
      <c r="A77" s="408"/>
      <c r="F77" s="387"/>
      <c r="G77" s="1151"/>
    </row>
    <row r="78" spans="1:7">
      <c r="A78" s="408"/>
      <c r="F78" s="387"/>
      <c r="G78" s="1151"/>
    </row>
    <row r="79" spans="1:7">
      <c r="A79" s="408"/>
      <c r="F79" s="387"/>
      <c r="G79" s="1151"/>
    </row>
    <row r="80" spans="1:7">
      <c r="A80" s="408"/>
      <c r="F80" s="387"/>
      <c r="G80" s="1151"/>
    </row>
    <row r="81" spans="1:7">
      <c r="A81" s="408"/>
      <c r="F81" s="387"/>
      <c r="G81" s="1151"/>
    </row>
    <row r="82" spans="1:7">
      <c r="A82" s="408"/>
      <c r="F82" s="387"/>
      <c r="G82" s="1151"/>
    </row>
    <row r="83" spans="1:7">
      <c r="A83" s="408"/>
      <c r="F83" s="387"/>
      <c r="G83" s="1151"/>
    </row>
    <row r="84" spans="1:7">
      <c r="A84" s="408"/>
      <c r="F84" s="387"/>
      <c r="G84" s="1151"/>
    </row>
    <row r="85" spans="1:7">
      <c r="A85" s="408"/>
      <c r="F85" s="387"/>
      <c r="G85" s="1151"/>
    </row>
    <row r="86" spans="1:7">
      <c r="A86" s="408"/>
      <c r="F86" s="387"/>
      <c r="G86" s="1151"/>
    </row>
    <row r="87" spans="1:7">
      <c r="A87" s="408"/>
      <c r="F87" s="387"/>
      <c r="G87" s="1151"/>
    </row>
    <row r="88" spans="1:7">
      <c r="A88" s="408"/>
      <c r="F88" s="387"/>
      <c r="G88" s="1151"/>
    </row>
    <row r="89" spans="1:7">
      <c r="A89" s="408"/>
      <c r="F89" s="387"/>
      <c r="G89" s="1151"/>
    </row>
    <row r="90" spans="1:7">
      <c r="A90" s="408"/>
      <c r="F90" s="387"/>
      <c r="G90" s="1151"/>
    </row>
    <row r="91" spans="1:7">
      <c r="A91" s="408"/>
      <c r="F91" s="387"/>
      <c r="G91" s="1151"/>
    </row>
    <row r="92" spans="1:7">
      <c r="A92" s="408"/>
      <c r="F92" s="387"/>
      <c r="G92" s="1151"/>
    </row>
    <row r="93" spans="1:7">
      <c r="A93" s="408"/>
      <c r="F93" s="387"/>
      <c r="G93" s="1151"/>
    </row>
    <row r="94" spans="1:7">
      <c r="A94" s="408"/>
      <c r="F94" s="387"/>
      <c r="G94" s="1151"/>
    </row>
    <row r="95" spans="1:7">
      <c r="A95" s="408"/>
      <c r="F95" s="387"/>
      <c r="G95" s="1151"/>
    </row>
    <row r="96" spans="1:7">
      <c r="A96" s="408"/>
      <c r="F96" s="387"/>
      <c r="G96" s="1151"/>
    </row>
    <row r="97" spans="1:7">
      <c r="A97" s="408"/>
      <c r="F97" s="387"/>
      <c r="G97" s="1151"/>
    </row>
    <row r="98" spans="1:7">
      <c r="A98" s="408"/>
      <c r="F98" s="387"/>
      <c r="G98" s="1151"/>
    </row>
    <row r="99" spans="1:7">
      <c r="A99" s="408"/>
      <c r="F99" s="387"/>
      <c r="G99" s="1151"/>
    </row>
    <row r="100" spans="1:7">
      <c r="A100" s="408"/>
      <c r="F100" s="387"/>
      <c r="G100" s="1151"/>
    </row>
    <row r="101" spans="1:7">
      <c r="A101" s="408"/>
      <c r="F101" s="387"/>
      <c r="G101" s="1151"/>
    </row>
    <row r="102" spans="1:7">
      <c r="A102" s="408"/>
      <c r="F102" s="387"/>
      <c r="G102" s="1151"/>
    </row>
    <row r="103" spans="1:7">
      <c r="A103" s="408"/>
      <c r="F103" s="387"/>
      <c r="G103" s="1151"/>
    </row>
    <row r="104" spans="1:7">
      <c r="A104" s="408"/>
      <c r="F104" s="387"/>
      <c r="G104" s="1151"/>
    </row>
    <row r="105" spans="1:7">
      <c r="A105" s="408"/>
      <c r="F105" s="387"/>
      <c r="G105" s="1151"/>
    </row>
    <row r="106" spans="1:7">
      <c r="A106" s="408"/>
      <c r="F106" s="387"/>
      <c r="G106" s="1151"/>
    </row>
    <row r="107" spans="1:7">
      <c r="A107" s="408"/>
      <c r="F107" s="387"/>
      <c r="G107" s="1151"/>
    </row>
    <row r="108" spans="1:7">
      <c r="A108" s="408"/>
      <c r="F108" s="387"/>
      <c r="G108" s="1151"/>
    </row>
    <row r="109" spans="1:7">
      <c r="A109" s="408"/>
      <c r="F109" s="387"/>
      <c r="G109" s="1151"/>
    </row>
    <row r="110" spans="1:7">
      <c r="A110" s="408"/>
      <c r="F110" s="387"/>
      <c r="G110" s="1151"/>
    </row>
    <row r="111" spans="1:7">
      <c r="A111" s="408"/>
      <c r="F111" s="387"/>
      <c r="G111" s="1151"/>
    </row>
    <row r="112" spans="1:7">
      <c r="A112" s="408"/>
      <c r="F112" s="387"/>
      <c r="G112" s="1151"/>
    </row>
    <row r="113" spans="1:7">
      <c r="A113" s="408"/>
      <c r="F113" s="387"/>
      <c r="G113" s="1151"/>
    </row>
    <row r="114" spans="1:7">
      <c r="A114" s="408"/>
      <c r="F114" s="387"/>
      <c r="G114" s="1151"/>
    </row>
    <row r="115" spans="1:7">
      <c r="A115" s="408"/>
      <c r="F115" s="387"/>
      <c r="G115" s="1151"/>
    </row>
    <row r="116" spans="1:7">
      <c r="A116" s="408"/>
      <c r="F116" s="387"/>
      <c r="G116" s="1151"/>
    </row>
    <row r="117" spans="1:7">
      <c r="A117" s="408"/>
      <c r="F117" s="387"/>
      <c r="G117" s="1151"/>
    </row>
    <row r="118" spans="1:7">
      <c r="A118" s="408"/>
      <c r="F118" s="387"/>
      <c r="G118" s="1151"/>
    </row>
    <row r="119" spans="1:7">
      <c r="A119" s="408"/>
      <c r="F119" s="387"/>
      <c r="G119" s="1151"/>
    </row>
    <row r="120" spans="1:7">
      <c r="A120" s="408"/>
      <c r="F120" s="387"/>
      <c r="G120" s="1151"/>
    </row>
    <row r="121" spans="1:7">
      <c r="A121" s="408"/>
      <c r="F121" s="387"/>
      <c r="G121" s="1151"/>
    </row>
    <row r="122" spans="1:7">
      <c r="A122" s="408"/>
      <c r="F122" s="387"/>
      <c r="G122" s="1151"/>
    </row>
    <row r="123" spans="1:7">
      <c r="A123" s="408"/>
      <c r="F123" s="387"/>
      <c r="G123" s="1151"/>
    </row>
    <row r="124" spans="1:7">
      <c r="A124" s="408"/>
      <c r="F124" s="387"/>
      <c r="G124" s="1151"/>
    </row>
    <row r="125" spans="1:7">
      <c r="A125" s="408"/>
      <c r="F125" s="387"/>
      <c r="G125" s="1151"/>
    </row>
    <row r="126" spans="1:7">
      <c r="A126" s="408"/>
      <c r="F126" s="387"/>
      <c r="G126" s="1151"/>
    </row>
    <row r="127" spans="1:7">
      <c r="A127" s="408"/>
      <c r="F127" s="387"/>
      <c r="G127" s="1151"/>
    </row>
    <row r="128" spans="1:7">
      <c r="A128" s="408"/>
      <c r="F128" s="387"/>
      <c r="G128" s="1151"/>
    </row>
    <row r="129" spans="1:7">
      <c r="A129" s="408"/>
      <c r="F129" s="387"/>
      <c r="G129" s="1151"/>
    </row>
    <row r="130" spans="1:7">
      <c r="A130" s="408"/>
      <c r="F130" s="387"/>
      <c r="G130" s="1151"/>
    </row>
    <row r="131" spans="1:7">
      <c r="A131" s="408"/>
      <c r="F131" s="387"/>
      <c r="G131" s="1151"/>
    </row>
    <row r="132" spans="1:7">
      <c r="A132" s="408"/>
      <c r="F132" s="387"/>
      <c r="G132" s="1151"/>
    </row>
    <row r="133" spans="1:7">
      <c r="A133" s="408"/>
      <c r="F133" s="387"/>
      <c r="G133" s="1151"/>
    </row>
    <row r="134" spans="1:7">
      <c r="A134" s="408"/>
      <c r="F134" s="387"/>
      <c r="G134" s="1151"/>
    </row>
    <row r="135" spans="1:7">
      <c r="A135" s="408"/>
      <c r="F135" s="387"/>
      <c r="G135" s="1151"/>
    </row>
    <row r="136" spans="1:7">
      <c r="A136" s="408"/>
      <c r="F136" s="387"/>
      <c r="G136" s="1151"/>
    </row>
    <row r="137" spans="1:7">
      <c r="A137" s="408"/>
      <c r="F137" s="387"/>
      <c r="G137" s="1151"/>
    </row>
    <row r="138" spans="1:7">
      <c r="A138" s="408"/>
      <c r="F138" s="387"/>
      <c r="G138" s="1151"/>
    </row>
    <row r="139" spans="1:7">
      <c r="A139" s="408"/>
      <c r="F139" s="387"/>
      <c r="G139" s="1151"/>
    </row>
    <row r="140" spans="1:7">
      <c r="A140" s="408"/>
      <c r="F140" s="387"/>
      <c r="G140" s="1151"/>
    </row>
    <row r="141" spans="1:7">
      <c r="A141" s="408"/>
      <c r="F141" s="387"/>
      <c r="G141" s="1151"/>
    </row>
    <row r="142" spans="1:7">
      <c r="A142" s="408"/>
      <c r="F142" s="387"/>
      <c r="G142" s="1151"/>
    </row>
    <row r="143" spans="1:7">
      <c r="A143" s="408"/>
      <c r="F143" s="387"/>
      <c r="G143" s="1151"/>
    </row>
    <row r="144" spans="1:7">
      <c r="A144" s="408"/>
      <c r="F144" s="387"/>
      <c r="G144" s="1151"/>
    </row>
    <row r="145" spans="1:7">
      <c r="A145" s="408"/>
      <c r="F145" s="387"/>
      <c r="G145" s="1151"/>
    </row>
    <row r="146" spans="1:7">
      <c r="A146" s="408"/>
      <c r="F146" s="387"/>
      <c r="G146" s="1151"/>
    </row>
    <row r="147" spans="1:7">
      <c r="A147" s="408"/>
      <c r="F147" s="387"/>
      <c r="G147" s="1151"/>
    </row>
    <row r="148" spans="1:7">
      <c r="A148" s="408"/>
      <c r="F148" s="387"/>
      <c r="G148" s="1151"/>
    </row>
    <row r="149" spans="1:7">
      <c r="A149" s="408"/>
      <c r="F149" s="387"/>
      <c r="G149" s="1151"/>
    </row>
    <row r="150" spans="1:7">
      <c r="A150" s="408"/>
      <c r="F150" s="387"/>
      <c r="G150" s="1151"/>
    </row>
    <row r="151" spans="1:7">
      <c r="A151" s="408"/>
      <c r="F151" s="387"/>
      <c r="G151" s="1151"/>
    </row>
    <row r="152" spans="1:7">
      <c r="A152" s="408"/>
      <c r="F152" s="387"/>
      <c r="G152" s="1151"/>
    </row>
    <row r="153" spans="1:7">
      <c r="A153" s="408"/>
      <c r="F153" s="387"/>
      <c r="G153" s="1151"/>
    </row>
    <row r="154" spans="1:7">
      <c r="A154" s="408"/>
      <c r="F154" s="387"/>
      <c r="G154" s="1151"/>
    </row>
    <row r="155" spans="1:7">
      <c r="A155" s="408"/>
      <c r="F155" s="387"/>
      <c r="G155" s="1151"/>
    </row>
    <row r="156" spans="1:7">
      <c r="A156" s="408"/>
      <c r="F156" s="387"/>
      <c r="G156" s="1151"/>
    </row>
    <row r="157" spans="1:7">
      <c r="A157" s="408"/>
      <c r="F157" s="387"/>
      <c r="G157" s="1151"/>
    </row>
    <row r="158" spans="1:7">
      <c r="A158" s="408"/>
      <c r="F158" s="387"/>
      <c r="G158" s="1151"/>
    </row>
    <row r="159" spans="1:7">
      <c r="A159" s="408"/>
      <c r="F159" s="387"/>
      <c r="G159" s="1151"/>
    </row>
    <row r="160" spans="1:7">
      <c r="A160" s="408"/>
      <c r="F160" s="387"/>
      <c r="G160" s="1151"/>
    </row>
    <row r="161" spans="1:7">
      <c r="A161" s="408"/>
      <c r="F161" s="387"/>
      <c r="G161" s="1151"/>
    </row>
    <row r="162" spans="1:7">
      <c r="A162" s="408"/>
      <c r="F162" s="387"/>
      <c r="G162" s="1151"/>
    </row>
    <row r="163" spans="1:7">
      <c r="A163" s="408"/>
      <c r="F163" s="387"/>
      <c r="G163" s="1151"/>
    </row>
    <row r="164" spans="1:7">
      <c r="A164" s="408"/>
      <c r="F164" s="387"/>
      <c r="G164" s="1151"/>
    </row>
    <row r="165" spans="1:7">
      <c r="A165" s="408"/>
      <c r="F165" s="387"/>
      <c r="G165" s="1151"/>
    </row>
    <row r="166" spans="1:7">
      <c r="A166" s="408"/>
      <c r="F166" s="387"/>
      <c r="G166" s="1151"/>
    </row>
    <row r="167" spans="1:7">
      <c r="A167" s="408"/>
      <c r="F167" s="387"/>
      <c r="G167" s="1151"/>
    </row>
    <row r="168" spans="1:7">
      <c r="A168" s="408"/>
      <c r="F168" s="387"/>
      <c r="G168" s="1151"/>
    </row>
    <row r="169" spans="1:7">
      <c r="A169" s="408"/>
      <c r="F169" s="387"/>
      <c r="G169" s="1151"/>
    </row>
    <row r="170" spans="1:7">
      <c r="A170" s="408"/>
      <c r="F170" s="387"/>
      <c r="G170" s="1151"/>
    </row>
    <row r="171" spans="1:7">
      <c r="A171" s="408"/>
      <c r="F171" s="387"/>
      <c r="G171" s="1151"/>
    </row>
    <row r="172" spans="1:7">
      <c r="A172" s="408"/>
      <c r="F172" s="387"/>
      <c r="G172" s="1151"/>
    </row>
    <row r="173" spans="1:7">
      <c r="A173" s="408"/>
      <c r="F173" s="387"/>
      <c r="G173" s="1151"/>
    </row>
    <row r="174" spans="1:7">
      <c r="A174" s="408"/>
      <c r="F174" s="387"/>
      <c r="G174" s="1151"/>
    </row>
    <row r="175" spans="1:7">
      <c r="A175" s="408"/>
      <c r="F175" s="387"/>
      <c r="G175" s="1151"/>
    </row>
    <row r="176" spans="1:7">
      <c r="A176" s="408"/>
      <c r="F176" s="387"/>
      <c r="G176" s="1151"/>
    </row>
    <row r="177" spans="1:7">
      <c r="A177" s="408"/>
      <c r="F177" s="387"/>
      <c r="G177" s="1151"/>
    </row>
    <row r="178" spans="1:7">
      <c r="A178" s="408"/>
      <c r="F178" s="387"/>
      <c r="G178" s="1151"/>
    </row>
    <row r="179" spans="1:7">
      <c r="A179" s="408"/>
      <c r="F179" s="387"/>
      <c r="G179" s="1151"/>
    </row>
    <row r="180" spans="1:7">
      <c r="A180" s="408"/>
      <c r="F180" s="387"/>
      <c r="G180" s="1151"/>
    </row>
    <row r="181" spans="1:7">
      <c r="A181" s="408"/>
      <c r="F181" s="387"/>
      <c r="G181" s="1151"/>
    </row>
    <row r="182" spans="1:7">
      <c r="A182" s="408"/>
      <c r="F182" s="387"/>
      <c r="G182" s="1151"/>
    </row>
    <row r="183" spans="1:7">
      <c r="A183" s="408"/>
      <c r="F183" s="387"/>
      <c r="G183" s="1151"/>
    </row>
    <row r="184" spans="1:7">
      <c r="A184" s="408"/>
      <c r="F184" s="387"/>
      <c r="G184" s="1151"/>
    </row>
    <row r="185" spans="1:7">
      <c r="A185" s="408"/>
      <c r="F185" s="387"/>
      <c r="G185" s="1151"/>
    </row>
    <row r="186" spans="1:7">
      <c r="A186" s="408"/>
      <c r="F186" s="387"/>
      <c r="G186" s="1151"/>
    </row>
    <row r="187" spans="1:7">
      <c r="A187" s="408"/>
      <c r="F187" s="387"/>
      <c r="G187" s="1151"/>
    </row>
    <row r="188" spans="1:7">
      <c r="A188" s="408"/>
      <c r="F188" s="387"/>
      <c r="G188" s="1151"/>
    </row>
    <row r="189" spans="1:7">
      <c r="A189" s="408"/>
      <c r="F189" s="387"/>
      <c r="G189" s="1151"/>
    </row>
    <row r="190" spans="1:7">
      <c r="A190" s="408"/>
      <c r="F190" s="387"/>
      <c r="G190" s="1151"/>
    </row>
    <row r="191" spans="1:7">
      <c r="A191" s="408"/>
      <c r="F191" s="387"/>
      <c r="G191" s="1151"/>
    </row>
    <row r="192" spans="1:7">
      <c r="A192" s="408"/>
      <c r="F192" s="387"/>
      <c r="G192" s="1151"/>
    </row>
    <row r="193" spans="1:7">
      <c r="A193" s="408"/>
      <c r="F193" s="387"/>
      <c r="G193" s="1151"/>
    </row>
    <row r="194" spans="1:7">
      <c r="A194" s="408"/>
      <c r="F194" s="387"/>
      <c r="G194" s="1151"/>
    </row>
    <row r="195" spans="1:7">
      <c r="A195" s="408"/>
      <c r="F195" s="387"/>
      <c r="G195" s="1151"/>
    </row>
    <row r="196" spans="1:7">
      <c r="A196" s="408"/>
      <c r="F196" s="387"/>
      <c r="G196" s="1151"/>
    </row>
    <row r="197" spans="1:7">
      <c r="A197" s="408"/>
      <c r="F197" s="387"/>
      <c r="G197" s="1151"/>
    </row>
    <row r="198" spans="1:7">
      <c r="A198" s="408"/>
      <c r="F198" s="387"/>
      <c r="G198" s="1151"/>
    </row>
    <row r="199" spans="1:7">
      <c r="A199" s="408"/>
      <c r="F199" s="387"/>
      <c r="G199" s="1151"/>
    </row>
    <row r="200" spans="1:7">
      <c r="A200" s="408"/>
      <c r="F200" s="387"/>
      <c r="G200" s="1151"/>
    </row>
    <row r="201" spans="1:7">
      <c r="A201" s="408"/>
      <c r="F201" s="387"/>
      <c r="G201" s="1151"/>
    </row>
    <row r="202" spans="1:7">
      <c r="A202" s="408"/>
      <c r="F202" s="387"/>
      <c r="G202" s="1151"/>
    </row>
    <row r="203" spans="1:7">
      <c r="A203" s="408"/>
      <c r="F203" s="387"/>
      <c r="G203" s="1151"/>
    </row>
    <row r="204" spans="1:7">
      <c r="A204" s="408"/>
      <c r="F204" s="387"/>
      <c r="G204" s="1151"/>
    </row>
    <row r="205" spans="1:7">
      <c r="A205" s="408"/>
      <c r="F205" s="387"/>
      <c r="G205" s="1151"/>
    </row>
    <row r="206" spans="1:7">
      <c r="A206" s="408"/>
      <c r="F206" s="387"/>
      <c r="G206" s="1151"/>
    </row>
    <row r="207" spans="1:7">
      <c r="A207" s="408"/>
      <c r="F207" s="387"/>
      <c r="G207" s="1151"/>
    </row>
    <row r="208" spans="1:7">
      <c r="A208" s="408"/>
      <c r="F208" s="387"/>
      <c r="G208" s="1151"/>
    </row>
    <row r="209" spans="1:7">
      <c r="A209" s="408"/>
      <c r="F209" s="387"/>
      <c r="G209" s="1151"/>
    </row>
    <row r="210" spans="1:7">
      <c r="A210" s="408"/>
      <c r="F210" s="387"/>
      <c r="G210" s="1151"/>
    </row>
    <row r="211" spans="1:7">
      <c r="A211" s="408"/>
      <c r="F211" s="387"/>
      <c r="G211" s="1151"/>
    </row>
    <row r="212" spans="1:7">
      <c r="A212" s="408"/>
      <c r="F212" s="387"/>
      <c r="G212" s="1151"/>
    </row>
    <row r="213" spans="1:7">
      <c r="A213" s="408"/>
      <c r="F213" s="387"/>
      <c r="G213" s="1151"/>
    </row>
    <row r="214" spans="1:7">
      <c r="A214" s="408"/>
      <c r="F214" s="387"/>
      <c r="G214" s="1151"/>
    </row>
    <row r="215" spans="1:7">
      <c r="A215" s="408"/>
      <c r="F215" s="387"/>
      <c r="G215" s="1151"/>
    </row>
    <row r="216" spans="1:7">
      <c r="A216" s="408"/>
      <c r="F216" s="387"/>
      <c r="G216" s="1151"/>
    </row>
    <row r="217" spans="1:7">
      <c r="A217" s="408"/>
      <c r="F217" s="387"/>
      <c r="G217" s="1151"/>
    </row>
    <row r="218" spans="1:7">
      <c r="A218" s="408"/>
      <c r="F218" s="387"/>
      <c r="G218" s="1151"/>
    </row>
    <row r="219" spans="1:7">
      <c r="A219" s="408"/>
      <c r="F219" s="387"/>
      <c r="G219" s="1151"/>
    </row>
    <row r="220" spans="1:7">
      <c r="A220" s="408"/>
      <c r="F220" s="387"/>
      <c r="G220" s="1151"/>
    </row>
    <row r="221" spans="1:7">
      <c r="A221" s="408"/>
      <c r="F221" s="387"/>
      <c r="G221" s="1151"/>
    </row>
    <row r="222" spans="1:7">
      <c r="A222" s="408"/>
      <c r="F222" s="387"/>
      <c r="G222" s="1151"/>
    </row>
    <row r="223" spans="1:7">
      <c r="A223" s="408"/>
      <c r="F223" s="387"/>
      <c r="G223" s="1151"/>
    </row>
    <row r="224" spans="1:7">
      <c r="A224" s="408"/>
      <c r="F224" s="387"/>
      <c r="G224" s="1151"/>
    </row>
    <row r="225" spans="1:7">
      <c r="A225" s="408"/>
      <c r="F225" s="387"/>
      <c r="G225" s="1151"/>
    </row>
    <row r="226" spans="1:7">
      <c r="A226" s="408"/>
      <c r="F226" s="387"/>
      <c r="G226" s="1151"/>
    </row>
    <row r="227" spans="1:7">
      <c r="A227" s="408"/>
      <c r="F227" s="387"/>
      <c r="G227" s="1151"/>
    </row>
    <row r="228" spans="1:7">
      <c r="A228" s="408"/>
      <c r="F228" s="387"/>
      <c r="G228" s="1151"/>
    </row>
    <row r="229" spans="1:7">
      <c r="A229" s="408"/>
      <c r="F229" s="387"/>
      <c r="G229" s="1151"/>
    </row>
    <row r="230" spans="1:7">
      <c r="A230" s="408"/>
      <c r="F230" s="387"/>
      <c r="G230" s="1151"/>
    </row>
    <row r="231" spans="1:7">
      <c r="A231" s="408"/>
      <c r="F231" s="387"/>
      <c r="G231" s="1151"/>
    </row>
    <row r="232" spans="1:7">
      <c r="A232" s="408"/>
      <c r="F232" s="387"/>
      <c r="G232" s="1151"/>
    </row>
    <row r="233" spans="1:7">
      <c r="A233" s="408"/>
      <c r="F233" s="387"/>
      <c r="G233" s="1151"/>
    </row>
    <row r="234" spans="1:7">
      <c r="A234" s="408"/>
      <c r="F234" s="387"/>
      <c r="G234" s="1151"/>
    </row>
    <row r="235" spans="1:7">
      <c r="A235" s="408"/>
      <c r="F235" s="387"/>
      <c r="G235" s="1151"/>
    </row>
    <row r="236" spans="1:7">
      <c r="A236" s="408"/>
      <c r="F236" s="387"/>
      <c r="G236" s="1151"/>
    </row>
    <row r="237" spans="1:7">
      <c r="A237" s="408"/>
      <c r="F237" s="387"/>
      <c r="G237" s="1151"/>
    </row>
    <row r="238" spans="1:7">
      <c r="A238" s="408"/>
      <c r="F238" s="387"/>
      <c r="G238" s="1151"/>
    </row>
    <row r="239" spans="1:7">
      <c r="A239" s="408"/>
      <c r="F239" s="387"/>
      <c r="G239" s="1151"/>
    </row>
    <row r="240" spans="1:7">
      <c r="A240" s="408"/>
      <c r="F240" s="387"/>
      <c r="G240" s="1151"/>
    </row>
    <row r="241" spans="1:7">
      <c r="A241" s="408"/>
      <c r="F241" s="387"/>
      <c r="G241" s="1151"/>
    </row>
    <row r="242" spans="1:7">
      <c r="A242" s="408"/>
      <c r="F242" s="387"/>
      <c r="G242" s="1151"/>
    </row>
    <row r="243" spans="1:7">
      <c r="A243" s="408"/>
      <c r="F243" s="387"/>
      <c r="G243" s="1151"/>
    </row>
    <row r="244" spans="1:7">
      <c r="A244" s="408"/>
      <c r="F244" s="387"/>
      <c r="G244" s="1151"/>
    </row>
    <row r="245" spans="1:7">
      <c r="A245" s="408"/>
      <c r="F245" s="387"/>
      <c r="G245" s="1151"/>
    </row>
    <row r="246" spans="1:7">
      <c r="A246" s="408"/>
      <c r="F246" s="387"/>
      <c r="G246" s="1151"/>
    </row>
    <row r="247" spans="1:7">
      <c r="A247" s="408"/>
      <c r="F247" s="387"/>
      <c r="G247" s="1151"/>
    </row>
    <row r="248" spans="1:7">
      <c r="A248" s="408"/>
      <c r="F248" s="387"/>
      <c r="G248" s="1151"/>
    </row>
    <row r="249" spans="1:7">
      <c r="A249" s="408"/>
      <c r="F249" s="387"/>
      <c r="G249" s="1151"/>
    </row>
    <row r="250" spans="1:7">
      <c r="A250" s="408"/>
      <c r="F250" s="387"/>
      <c r="G250" s="1151"/>
    </row>
    <row r="251" spans="1:7">
      <c r="A251" s="408"/>
      <c r="F251" s="387"/>
      <c r="G251" s="1151"/>
    </row>
    <row r="252" spans="1:7">
      <c r="A252" s="408"/>
      <c r="F252" s="387"/>
      <c r="G252" s="1151"/>
    </row>
    <row r="253" spans="1:7">
      <c r="A253" s="408"/>
      <c r="F253" s="387"/>
      <c r="G253" s="1151"/>
    </row>
    <row r="254" spans="1:7">
      <c r="A254" s="408"/>
      <c r="F254" s="387"/>
      <c r="G254" s="1151"/>
    </row>
    <row r="255" spans="1:7">
      <c r="A255" s="408"/>
      <c r="F255" s="387"/>
      <c r="G255" s="1151"/>
    </row>
    <row r="256" spans="1:7">
      <c r="A256" s="408"/>
      <c r="F256" s="387"/>
      <c r="G256" s="1151"/>
    </row>
    <row r="257" spans="1:7">
      <c r="A257" s="408"/>
      <c r="F257" s="387"/>
      <c r="G257" s="1151"/>
    </row>
    <row r="258" spans="1:7">
      <c r="A258" s="408"/>
      <c r="F258" s="387"/>
      <c r="G258" s="1151"/>
    </row>
    <row r="259" spans="1:7">
      <c r="A259" s="408"/>
      <c r="F259" s="387"/>
      <c r="G259" s="1151"/>
    </row>
    <row r="260" spans="1:7">
      <c r="A260" s="408"/>
      <c r="F260" s="387"/>
      <c r="G260" s="1151"/>
    </row>
    <row r="261" spans="1:7">
      <c r="A261" s="408"/>
      <c r="F261" s="387"/>
      <c r="G261" s="1151"/>
    </row>
    <row r="262" spans="1:7">
      <c r="A262" s="408"/>
      <c r="F262" s="387"/>
      <c r="G262" s="1151"/>
    </row>
    <row r="263" spans="1:7">
      <c r="A263" s="408"/>
      <c r="F263" s="387"/>
      <c r="G263" s="1151"/>
    </row>
    <row r="264" spans="1:7">
      <c r="A264" s="408"/>
      <c r="F264" s="387"/>
      <c r="G264" s="1151"/>
    </row>
    <row r="265" spans="1:7">
      <c r="A265" s="408"/>
      <c r="F265" s="387"/>
      <c r="G265" s="1151"/>
    </row>
    <row r="266" spans="1:7">
      <c r="A266" s="408"/>
      <c r="F266" s="387"/>
      <c r="G266" s="1151"/>
    </row>
    <row r="267" spans="1:7">
      <c r="A267" s="408"/>
      <c r="F267" s="387"/>
      <c r="G267" s="1151"/>
    </row>
    <row r="268" spans="1:7">
      <c r="A268" s="408"/>
      <c r="F268" s="387"/>
      <c r="G268" s="1151"/>
    </row>
    <row r="269" spans="1:7">
      <c r="A269" s="408"/>
      <c r="F269" s="387"/>
      <c r="G269" s="1151"/>
    </row>
    <row r="270" spans="1:7">
      <c r="A270" s="408"/>
      <c r="F270" s="387"/>
      <c r="G270" s="1151"/>
    </row>
    <row r="271" spans="1:7">
      <c r="A271" s="408"/>
      <c r="F271" s="387"/>
      <c r="G271" s="1151"/>
    </row>
    <row r="272" spans="1:7">
      <c r="A272" s="408"/>
      <c r="F272" s="387"/>
      <c r="G272" s="1151"/>
    </row>
    <row r="273" spans="1:7">
      <c r="A273" s="408"/>
      <c r="F273" s="387"/>
      <c r="G273" s="1151"/>
    </row>
    <row r="274" spans="1:7">
      <c r="A274" s="408"/>
      <c r="F274" s="387"/>
      <c r="G274" s="1151"/>
    </row>
    <row r="275" spans="1:7">
      <c r="A275" s="408"/>
      <c r="F275" s="387"/>
      <c r="G275" s="1151"/>
    </row>
    <row r="276" spans="1:7">
      <c r="A276" s="408"/>
      <c r="F276" s="387"/>
      <c r="G276" s="1151"/>
    </row>
    <row r="277" spans="1:7">
      <c r="A277" s="408"/>
      <c r="F277" s="387"/>
      <c r="G277" s="1151"/>
    </row>
    <row r="278" spans="1:7">
      <c r="A278" s="408"/>
      <c r="F278" s="387"/>
      <c r="G278" s="1151"/>
    </row>
    <row r="279" spans="1:7">
      <c r="A279" s="408"/>
      <c r="F279" s="387"/>
      <c r="G279" s="1151"/>
    </row>
    <row r="280" spans="1:7">
      <c r="A280" s="408"/>
      <c r="F280" s="387"/>
      <c r="G280" s="1151"/>
    </row>
    <row r="281" spans="1:7">
      <c r="A281" s="408"/>
      <c r="F281" s="387"/>
      <c r="G281" s="1151"/>
    </row>
    <row r="282" spans="1:7">
      <c r="A282" s="408"/>
      <c r="F282" s="387"/>
      <c r="G282" s="1151"/>
    </row>
    <row r="283" spans="1:7">
      <c r="A283" s="408"/>
      <c r="F283" s="387"/>
      <c r="G283" s="1151"/>
    </row>
    <row r="284" spans="1:7">
      <c r="A284" s="408"/>
      <c r="F284" s="387"/>
      <c r="G284" s="1151"/>
    </row>
    <row r="285" spans="1:7">
      <c r="A285" s="408"/>
      <c r="F285" s="387"/>
      <c r="G285" s="1151"/>
    </row>
    <row r="286" spans="1:7">
      <c r="A286" s="408"/>
      <c r="F286" s="387"/>
      <c r="G286" s="1151"/>
    </row>
    <row r="287" spans="1:7">
      <c r="A287" s="408"/>
      <c r="F287" s="387"/>
      <c r="G287" s="1151"/>
    </row>
    <row r="288" spans="1:7">
      <c r="A288" s="408"/>
      <c r="F288" s="387"/>
      <c r="G288" s="1151"/>
    </row>
    <row r="289" spans="1:7">
      <c r="A289" s="408"/>
      <c r="F289" s="387"/>
      <c r="G289" s="1151"/>
    </row>
    <row r="290" spans="1:7">
      <c r="A290" s="408"/>
      <c r="F290" s="387"/>
      <c r="G290" s="1151"/>
    </row>
    <row r="291" spans="1:7">
      <c r="A291" s="408"/>
      <c r="F291" s="387"/>
      <c r="G291" s="1151"/>
    </row>
    <row r="292" spans="1:7">
      <c r="A292" s="408"/>
      <c r="F292" s="387"/>
      <c r="G292" s="1151"/>
    </row>
    <row r="293" spans="1:7">
      <c r="A293" s="408"/>
      <c r="F293" s="387"/>
      <c r="G293" s="1151"/>
    </row>
    <row r="294" spans="1:7">
      <c r="A294" s="408"/>
      <c r="F294" s="387"/>
      <c r="G294" s="1151"/>
    </row>
    <row r="295" spans="1:7">
      <c r="A295" s="408"/>
      <c r="F295" s="387"/>
      <c r="G295" s="1151"/>
    </row>
    <row r="296" spans="1:7">
      <c r="A296" s="408"/>
      <c r="F296" s="387"/>
      <c r="G296" s="1151"/>
    </row>
    <row r="297" spans="1:7">
      <c r="A297" s="408"/>
      <c r="F297" s="387"/>
      <c r="G297" s="1151"/>
    </row>
    <row r="298" spans="1:7">
      <c r="A298" s="408"/>
      <c r="F298" s="387"/>
      <c r="G298" s="1151"/>
    </row>
    <row r="299" spans="1:7">
      <c r="A299" s="408"/>
      <c r="F299" s="387"/>
      <c r="G299" s="1151"/>
    </row>
    <row r="300" spans="1:7">
      <c r="A300" s="408"/>
      <c r="F300" s="387"/>
      <c r="G300" s="1151"/>
    </row>
    <row r="301" spans="1:7">
      <c r="A301" s="408"/>
      <c r="F301" s="387"/>
      <c r="G301" s="1151"/>
    </row>
    <row r="302" spans="1:7">
      <c r="A302" s="408"/>
      <c r="F302" s="387"/>
      <c r="G302" s="1151"/>
    </row>
    <row r="303" spans="1:7">
      <c r="A303" s="408"/>
      <c r="F303" s="387"/>
      <c r="G303" s="1151"/>
    </row>
    <row r="304" spans="1:7">
      <c r="A304" s="408"/>
      <c r="F304" s="387"/>
      <c r="G304" s="1151"/>
    </row>
    <row r="305" spans="1:7">
      <c r="A305" s="408"/>
      <c r="F305" s="387"/>
      <c r="G305" s="1151"/>
    </row>
    <row r="306" spans="1:7">
      <c r="A306" s="408"/>
      <c r="F306" s="387"/>
      <c r="G306" s="1151"/>
    </row>
    <row r="307" spans="1:7">
      <c r="A307" s="408"/>
      <c r="F307" s="387"/>
      <c r="G307" s="1151"/>
    </row>
    <row r="308" spans="1:7">
      <c r="A308" s="408"/>
      <c r="F308" s="387"/>
      <c r="G308" s="1151"/>
    </row>
    <row r="309" spans="1:7">
      <c r="A309" s="408"/>
      <c r="F309" s="387"/>
      <c r="G309" s="1151"/>
    </row>
    <row r="310" spans="1:7">
      <c r="A310" s="408"/>
      <c r="F310" s="387"/>
      <c r="G310" s="1151"/>
    </row>
    <row r="311" spans="1:7">
      <c r="A311" s="408"/>
      <c r="F311" s="387"/>
      <c r="G311" s="1151"/>
    </row>
    <row r="312" spans="1:7">
      <c r="A312" s="408"/>
      <c r="F312" s="387"/>
      <c r="G312" s="1151"/>
    </row>
    <row r="313" spans="1:7">
      <c r="A313" s="408"/>
      <c r="F313" s="387"/>
      <c r="G313" s="1151"/>
    </row>
    <row r="314" spans="1:7">
      <c r="A314" s="408"/>
      <c r="F314" s="387"/>
      <c r="G314" s="1151"/>
    </row>
    <row r="315" spans="1:7">
      <c r="A315" s="408"/>
      <c r="F315" s="387"/>
      <c r="G315" s="1151"/>
    </row>
    <row r="316" spans="1:7">
      <c r="A316" s="408"/>
      <c r="F316" s="387"/>
      <c r="G316" s="1151"/>
    </row>
    <row r="317" spans="1:7">
      <c r="A317" s="408"/>
      <c r="F317" s="387"/>
      <c r="G317" s="1151"/>
    </row>
    <row r="318" spans="1:7">
      <c r="A318" s="408"/>
      <c r="F318" s="387"/>
      <c r="G318" s="1151"/>
    </row>
    <row r="319" spans="1:7">
      <c r="A319" s="408"/>
      <c r="F319" s="387"/>
      <c r="G319" s="1151"/>
    </row>
    <row r="320" spans="1:7">
      <c r="A320" s="408"/>
      <c r="F320" s="387"/>
      <c r="G320" s="1151"/>
    </row>
    <row r="321" spans="1:7">
      <c r="A321" s="408"/>
      <c r="F321" s="387"/>
      <c r="G321" s="1151"/>
    </row>
    <row r="322" spans="1:7">
      <c r="A322" s="408"/>
      <c r="F322" s="387"/>
      <c r="G322" s="1151"/>
    </row>
    <row r="323" spans="1:7">
      <c r="A323" s="408"/>
      <c r="F323" s="387"/>
      <c r="G323" s="1151"/>
    </row>
    <row r="324" spans="1:7">
      <c r="A324" s="408"/>
      <c r="F324" s="387"/>
      <c r="G324" s="1151"/>
    </row>
    <row r="325" spans="1:7">
      <c r="A325" s="408"/>
      <c r="F325" s="387"/>
      <c r="G325" s="1151"/>
    </row>
    <row r="326" spans="1:7">
      <c r="A326" s="408"/>
      <c r="F326" s="387"/>
      <c r="G326" s="1151"/>
    </row>
    <row r="327" spans="1:7">
      <c r="A327" s="408"/>
      <c r="F327" s="387"/>
      <c r="G327" s="1151"/>
    </row>
    <row r="328" spans="1:7">
      <c r="A328" s="408"/>
      <c r="F328" s="387"/>
      <c r="G328" s="1151"/>
    </row>
    <row r="329" spans="1:7">
      <c r="A329" s="408"/>
      <c r="F329" s="387"/>
      <c r="G329" s="1151"/>
    </row>
    <row r="330" spans="1:7">
      <c r="A330" s="408"/>
      <c r="F330" s="387"/>
      <c r="G330" s="1151"/>
    </row>
    <row r="331" spans="1:7">
      <c r="A331" s="408"/>
      <c r="F331" s="387"/>
      <c r="G331" s="1151"/>
    </row>
    <row r="332" spans="1:7">
      <c r="A332" s="408"/>
      <c r="F332" s="387"/>
      <c r="G332" s="1151"/>
    </row>
    <row r="333" spans="1:7">
      <c r="A333" s="408"/>
      <c r="F333" s="387"/>
      <c r="G333" s="1151"/>
    </row>
    <row r="334" spans="1:7">
      <c r="A334" s="408"/>
      <c r="F334" s="387"/>
      <c r="G334" s="1151"/>
    </row>
    <row r="335" spans="1:7">
      <c r="A335" s="408"/>
      <c r="F335" s="387"/>
      <c r="G335" s="1151"/>
    </row>
    <row r="336" spans="1:7">
      <c r="A336" s="408"/>
      <c r="F336" s="387"/>
      <c r="G336" s="1151"/>
    </row>
    <row r="337" spans="1:7">
      <c r="A337" s="408"/>
      <c r="F337" s="387"/>
      <c r="G337" s="1151"/>
    </row>
    <row r="338" spans="1:7">
      <c r="A338" s="408"/>
      <c r="F338" s="387"/>
      <c r="G338" s="1151"/>
    </row>
    <row r="339" spans="1:7">
      <c r="A339" s="408"/>
      <c r="F339" s="387"/>
      <c r="G339" s="1151"/>
    </row>
    <row r="340" spans="1:7">
      <c r="A340" s="408"/>
      <c r="F340" s="387"/>
      <c r="G340" s="1151"/>
    </row>
    <row r="341" spans="1:7">
      <c r="A341" s="408"/>
      <c r="F341" s="387"/>
      <c r="G341" s="1151"/>
    </row>
    <row r="342" spans="1:7">
      <c r="A342" s="408"/>
      <c r="F342" s="387"/>
      <c r="G342" s="1151"/>
    </row>
    <row r="343" spans="1:7">
      <c r="A343" s="408"/>
      <c r="F343" s="387"/>
      <c r="G343" s="1151"/>
    </row>
    <row r="344" spans="1:7">
      <c r="A344" s="408"/>
      <c r="F344" s="387"/>
      <c r="G344" s="1151"/>
    </row>
    <row r="345" spans="1:7">
      <c r="A345" s="408"/>
      <c r="F345" s="387"/>
      <c r="G345" s="1151"/>
    </row>
    <row r="346" spans="1:7">
      <c r="A346" s="408"/>
      <c r="F346" s="387"/>
      <c r="G346" s="1151"/>
    </row>
    <row r="347" spans="1:7">
      <c r="A347" s="408"/>
      <c r="F347" s="387"/>
      <c r="G347" s="1151"/>
    </row>
    <row r="348" spans="1:7">
      <c r="A348" s="408"/>
      <c r="F348" s="387"/>
      <c r="G348" s="1151"/>
    </row>
    <row r="349" spans="1:7">
      <c r="A349" s="408"/>
      <c r="F349" s="387"/>
      <c r="G349" s="1151"/>
    </row>
    <row r="350" spans="1:7">
      <c r="A350" s="408"/>
      <c r="F350" s="387"/>
      <c r="G350" s="1151"/>
    </row>
    <row r="351" spans="1:7">
      <c r="A351" s="408"/>
      <c r="F351" s="387"/>
      <c r="G351" s="1151"/>
    </row>
    <row r="352" spans="1:7">
      <c r="A352" s="408"/>
      <c r="F352" s="387"/>
      <c r="G352" s="1151"/>
    </row>
    <row r="353" spans="1:7">
      <c r="A353" s="408"/>
      <c r="F353" s="387"/>
      <c r="G353" s="1151"/>
    </row>
    <row r="354" spans="1:7">
      <c r="A354" s="408"/>
      <c r="F354" s="387"/>
      <c r="G354" s="1151"/>
    </row>
    <row r="355" spans="1:7">
      <c r="A355" s="408"/>
      <c r="F355" s="387"/>
      <c r="G355" s="1151"/>
    </row>
    <row r="356" spans="1:7">
      <c r="A356" s="408"/>
      <c r="F356" s="387"/>
      <c r="G356" s="1151"/>
    </row>
    <row r="357" spans="1:7">
      <c r="A357" s="408"/>
      <c r="F357" s="387"/>
      <c r="G357" s="1151"/>
    </row>
    <row r="358" spans="1:7">
      <c r="A358" s="408"/>
      <c r="F358" s="387"/>
      <c r="G358" s="1151"/>
    </row>
    <row r="359" spans="1:7">
      <c r="A359" s="408"/>
      <c r="F359" s="387"/>
      <c r="G359" s="1151"/>
    </row>
    <row r="360" spans="1:7">
      <c r="A360" s="408"/>
      <c r="F360" s="387"/>
      <c r="G360" s="1151"/>
    </row>
    <row r="361" spans="1:7">
      <c r="A361" s="408"/>
      <c r="F361" s="387"/>
      <c r="G361" s="1151"/>
    </row>
    <row r="362" spans="1:7">
      <c r="A362" s="408"/>
      <c r="F362" s="387"/>
      <c r="G362" s="1151"/>
    </row>
    <row r="363" spans="1:7">
      <c r="A363" s="408"/>
      <c r="F363" s="387"/>
      <c r="G363" s="1151"/>
    </row>
    <row r="364" spans="1:7">
      <c r="A364" s="408"/>
      <c r="F364" s="387"/>
      <c r="G364" s="1151"/>
    </row>
    <row r="365" spans="1:7">
      <c r="A365" s="408"/>
      <c r="F365" s="387"/>
      <c r="G365" s="1151"/>
    </row>
    <row r="366" spans="1:7">
      <c r="A366" s="408"/>
      <c r="F366" s="387"/>
      <c r="G366" s="1151"/>
    </row>
    <row r="367" spans="1:7">
      <c r="A367" s="408"/>
      <c r="F367" s="387"/>
      <c r="G367" s="1151"/>
    </row>
    <row r="368" spans="1:7">
      <c r="A368" s="408"/>
      <c r="F368" s="387"/>
      <c r="G368" s="1151"/>
    </row>
    <row r="369" spans="1:7">
      <c r="A369" s="408"/>
      <c r="F369" s="387"/>
      <c r="G369" s="1151"/>
    </row>
    <row r="370" spans="1:7">
      <c r="A370" s="408"/>
      <c r="F370" s="387"/>
      <c r="G370" s="1151"/>
    </row>
    <row r="371" spans="1:7">
      <c r="A371" s="408"/>
      <c r="F371" s="387"/>
      <c r="G371" s="1151"/>
    </row>
    <row r="372" spans="1:7">
      <c r="A372" s="408"/>
      <c r="F372" s="387"/>
      <c r="G372" s="1151"/>
    </row>
    <row r="373" spans="1:7">
      <c r="A373" s="408"/>
      <c r="F373" s="387"/>
      <c r="G373" s="1151"/>
    </row>
    <row r="374" spans="1:7">
      <c r="A374" s="408"/>
      <c r="F374" s="387"/>
      <c r="G374" s="1151"/>
    </row>
    <row r="375" spans="1:7">
      <c r="A375" s="408"/>
      <c r="F375" s="387"/>
      <c r="G375" s="1151"/>
    </row>
    <row r="376" spans="1:7">
      <c r="A376" s="408"/>
      <c r="F376" s="387"/>
      <c r="G376" s="1151"/>
    </row>
    <row r="377" spans="1:7">
      <c r="A377" s="408"/>
      <c r="F377" s="387"/>
      <c r="G377" s="1151"/>
    </row>
    <row r="378" spans="1:7">
      <c r="A378" s="408"/>
      <c r="F378" s="387"/>
      <c r="G378" s="1151"/>
    </row>
    <row r="379" spans="1:7">
      <c r="A379" s="408"/>
      <c r="F379" s="387"/>
      <c r="G379" s="1151"/>
    </row>
    <row r="380" spans="1:7">
      <c r="A380" s="408"/>
      <c r="F380" s="387"/>
      <c r="G380" s="1151"/>
    </row>
    <row r="381" spans="1:7">
      <c r="A381" s="408"/>
      <c r="F381" s="387"/>
      <c r="G381" s="1151"/>
    </row>
    <row r="382" spans="1:7">
      <c r="A382" s="408"/>
      <c r="F382" s="387"/>
      <c r="G382" s="1151"/>
    </row>
    <row r="383" spans="1:7">
      <c r="A383" s="408"/>
      <c r="F383" s="387"/>
      <c r="G383" s="1151"/>
    </row>
    <row r="384" spans="1:7">
      <c r="A384" s="408"/>
      <c r="F384" s="387"/>
      <c r="G384" s="1151"/>
    </row>
    <row r="385" spans="1:7">
      <c r="A385" s="408"/>
      <c r="F385" s="387"/>
      <c r="G385" s="1151"/>
    </row>
    <row r="386" spans="1:7">
      <c r="A386" s="408"/>
      <c r="F386" s="387"/>
      <c r="G386" s="1151"/>
    </row>
    <row r="387" spans="1:7">
      <c r="A387" s="408"/>
      <c r="F387" s="387"/>
      <c r="G387" s="1151"/>
    </row>
    <row r="388" spans="1:7">
      <c r="A388" s="408"/>
      <c r="F388" s="387"/>
      <c r="G388" s="1151"/>
    </row>
    <row r="389" spans="1:7">
      <c r="A389" s="408"/>
      <c r="F389" s="387"/>
      <c r="G389" s="1151"/>
    </row>
    <row r="390" spans="1:7">
      <c r="A390" s="408"/>
      <c r="F390" s="387"/>
      <c r="G390" s="1151"/>
    </row>
    <row r="391" spans="1:7">
      <c r="A391" s="408"/>
      <c r="F391" s="387"/>
      <c r="G391" s="1151"/>
    </row>
    <row r="392" spans="1:7">
      <c r="A392" s="408"/>
      <c r="F392" s="387"/>
      <c r="G392" s="1151"/>
    </row>
    <row r="393" spans="1:7">
      <c r="A393" s="408"/>
      <c r="F393" s="387"/>
      <c r="G393" s="1151"/>
    </row>
    <row r="394" spans="1:7">
      <c r="A394" s="408"/>
      <c r="F394" s="387"/>
      <c r="G394" s="1151"/>
    </row>
    <row r="395" spans="1:7">
      <c r="A395" s="408"/>
      <c r="F395" s="387"/>
      <c r="G395" s="1151"/>
    </row>
    <row r="396" spans="1:7">
      <c r="A396" s="408"/>
      <c r="F396" s="387"/>
      <c r="G396" s="1151"/>
    </row>
    <row r="397" spans="1:7">
      <c r="A397" s="408"/>
      <c r="F397" s="387"/>
      <c r="G397" s="1151"/>
    </row>
    <row r="398" spans="1:7">
      <c r="A398" s="408"/>
      <c r="F398" s="387"/>
      <c r="G398" s="1151"/>
    </row>
    <row r="399" spans="1:7">
      <c r="A399" s="408"/>
      <c r="F399" s="387"/>
      <c r="G399" s="1151"/>
    </row>
    <row r="400" spans="1:7">
      <c r="A400" s="408"/>
      <c r="F400" s="387"/>
      <c r="G400" s="1151"/>
    </row>
    <row r="401" spans="1:7">
      <c r="A401" s="408"/>
      <c r="F401" s="387"/>
      <c r="G401" s="1151"/>
    </row>
    <row r="402" spans="1:7">
      <c r="A402" s="408"/>
      <c r="F402" s="387"/>
      <c r="G402" s="1151"/>
    </row>
    <row r="403" spans="1:7">
      <c r="A403" s="408"/>
      <c r="F403" s="387"/>
      <c r="G403" s="1151"/>
    </row>
    <row r="404" spans="1:7">
      <c r="A404" s="408"/>
      <c r="F404" s="387"/>
      <c r="G404" s="1151"/>
    </row>
    <row r="405" spans="1:7">
      <c r="A405" s="408"/>
      <c r="F405" s="387"/>
      <c r="G405" s="1151"/>
    </row>
    <row r="406" spans="1:7">
      <c r="A406" s="408"/>
      <c r="F406" s="387"/>
      <c r="G406" s="1151"/>
    </row>
    <row r="407" spans="1:7">
      <c r="A407" s="408"/>
      <c r="F407" s="387"/>
      <c r="G407" s="1151"/>
    </row>
    <row r="408" spans="1:7">
      <c r="A408" s="408"/>
      <c r="F408" s="387"/>
      <c r="G408" s="1151"/>
    </row>
    <row r="409" spans="1:7">
      <c r="A409" s="408"/>
      <c r="F409" s="387"/>
      <c r="G409" s="1151"/>
    </row>
    <row r="410" spans="1:7">
      <c r="A410" s="408"/>
      <c r="F410" s="387"/>
      <c r="G410" s="1151"/>
    </row>
    <row r="411" spans="1:7">
      <c r="A411" s="408"/>
      <c r="F411" s="387"/>
      <c r="G411" s="1151"/>
    </row>
    <row r="412" spans="1:7">
      <c r="A412" s="408"/>
      <c r="F412" s="387"/>
      <c r="G412" s="1151"/>
    </row>
    <row r="413" spans="1:7">
      <c r="A413" s="408"/>
      <c r="F413" s="387"/>
      <c r="G413" s="1151"/>
    </row>
    <row r="414" spans="1:7">
      <c r="A414" s="408"/>
      <c r="F414" s="387"/>
      <c r="G414" s="1151"/>
    </row>
    <row r="415" spans="1:7">
      <c r="A415" s="408"/>
      <c r="F415" s="387"/>
      <c r="G415" s="1151"/>
    </row>
    <row r="416" spans="1:7">
      <c r="A416" s="408"/>
      <c r="F416" s="387"/>
      <c r="G416" s="1151"/>
    </row>
    <row r="417" spans="1:7">
      <c r="A417" s="408"/>
      <c r="F417" s="387"/>
      <c r="G417" s="1151"/>
    </row>
    <row r="418" spans="1:7">
      <c r="A418" s="408"/>
      <c r="F418" s="387"/>
      <c r="G418" s="1151"/>
    </row>
    <row r="419" spans="1:7">
      <c r="A419" s="408"/>
      <c r="F419" s="387"/>
      <c r="G419" s="1151"/>
    </row>
    <row r="420" spans="1:7">
      <c r="A420" s="408"/>
      <c r="F420" s="387"/>
      <c r="G420" s="1151"/>
    </row>
    <row r="421" spans="1:7">
      <c r="A421" s="408"/>
      <c r="F421" s="387"/>
      <c r="G421" s="1151"/>
    </row>
    <row r="422" spans="1:7">
      <c r="A422" s="408"/>
      <c r="F422" s="387"/>
      <c r="G422" s="1151"/>
    </row>
    <row r="423" spans="1:7">
      <c r="A423" s="408"/>
      <c r="F423" s="387"/>
      <c r="G423" s="1151"/>
    </row>
    <row r="424" spans="1:7">
      <c r="A424" s="408"/>
      <c r="F424" s="387"/>
      <c r="G424" s="1151"/>
    </row>
    <row r="425" spans="1:7">
      <c r="A425" s="408"/>
      <c r="F425" s="387"/>
      <c r="G425" s="1151"/>
    </row>
    <row r="426" spans="1:7">
      <c r="A426" s="408"/>
      <c r="F426" s="387"/>
      <c r="G426" s="1151"/>
    </row>
    <row r="427" spans="1:7">
      <c r="A427" s="408"/>
      <c r="F427" s="387"/>
      <c r="G427" s="1151"/>
    </row>
    <row r="428" spans="1:7">
      <c r="A428" s="408"/>
      <c r="F428" s="387"/>
      <c r="G428" s="1151"/>
    </row>
    <row r="429" spans="1:7">
      <c r="A429" s="408"/>
      <c r="F429" s="387"/>
      <c r="G429" s="1151"/>
    </row>
    <row r="430" spans="1:7">
      <c r="A430" s="408"/>
      <c r="F430" s="387"/>
      <c r="G430" s="1151"/>
    </row>
    <row r="431" spans="1:7">
      <c r="A431" s="408"/>
      <c r="F431" s="387"/>
      <c r="G431" s="1151"/>
    </row>
    <row r="432" spans="1:7">
      <c r="A432" s="408"/>
      <c r="F432" s="387"/>
      <c r="G432" s="1151"/>
    </row>
    <row r="433" spans="1:7">
      <c r="A433" s="408"/>
      <c r="F433" s="387"/>
      <c r="G433" s="1151"/>
    </row>
    <row r="434" spans="1:7">
      <c r="A434" s="408"/>
      <c r="F434" s="387"/>
      <c r="G434" s="1151"/>
    </row>
    <row r="435" spans="1:7">
      <c r="A435" s="408"/>
      <c r="F435" s="387"/>
      <c r="G435" s="1151"/>
    </row>
    <row r="436" spans="1:7">
      <c r="A436" s="408"/>
      <c r="F436" s="387"/>
      <c r="G436" s="1151"/>
    </row>
    <row r="437" spans="1:7">
      <c r="A437" s="408"/>
      <c r="F437" s="387"/>
      <c r="G437" s="1151"/>
    </row>
    <row r="438" spans="1:7">
      <c r="A438" s="408"/>
      <c r="F438" s="387"/>
      <c r="G438" s="1151"/>
    </row>
    <row r="439" spans="1:7">
      <c r="A439" s="408"/>
      <c r="F439" s="387"/>
      <c r="G439" s="1151"/>
    </row>
    <row r="440" spans="1:7">
      <c r="A440" s="408"/>
      <c r="F440" s="387"/>
      <c r="G440" s="1151"/>
    </row>
    <row r="441" spans="1:7">
      <c r="A441" s="408"/>
      <c r="F441" s="387"/>
      <c r="G441" s="1151"/>
    </row>
    <row r="442" spans="1:7">
      <c r="A442" s="408"/>
      <c r="F442" s="387"/>
      <c r="G442" s="1151"/>
    </row>
    <row r="443" spans="1:7">
      <c r="A443" s="408"/>
      <c r="F443" s="387"/>
      <c r="G443" s="1151"/>
    </row>
    <row r="444" spans="1:7">
      <c r="A444" s="408"/>
      <c r="F444" s="387"/>
      <c r="G444" s="1151"/>
    </row>
    <row r="445" spans="1:7">
      <c r="A445" s="408"/>
      <c r="F445" s="387"/>
      <c r="G445" s="1151"/>
    </row>
    <row r="446" spans="1:7">
      <c r="A446" s="408"/>
      <c r="F446" s="387"/>
      <c r="G446" s="1151"/>
    </row>
    <row r="447" spans="1:7">
      <c r="A447" s="408"/>
      <c r="F447" s="387"/>
      <c r="G447" s="1151"/>
    </row>
    <row r="448" spans="1:7">
      <c r="A448" s="408"/>
      <c r="F448" s="387"/>
      <c r="G448" s="1151"/>
    </row>
    <row r="449" spans="1:7">
      <c r="A449" s="408"/>
      <c r="F449" s="387"/>
      <c r="G449" s="1151"/>
    </row>
    <row r="450" spans="1:7">
      <c r="A450" s="408"/>
      <c r="F450" s="387"/>
      <c r="G450" s="1151"/>
    </row>
    <row r="451" spans="1:7">
      <c r="A451" s="408"/>
      <c r="F451" s="387"/>
      <c r="G451" s="1151"/>
    </row>
    <row r="452" spans="1:7">
      <c r="A452" s="408"/>
      <c r="F452" s="387"/>
      <c r="G452" s="1151"/>
    </row>
    <row r="453" spans="1:7">
      <c r="A453" s="408"/>
      <c r="F453" s="387"/>
      <c r="G453" s="1151"/>
    </row>
    <row r="454" spans="1:7">
      <c r="A454" s="408"/>
      <c r="F454" s="387"/>
      <c r="G454" s="1151"/>
    </row>
    <row r="455" spans="1:7">
      <c r="A455" s="408"/>
      <c r="F455" s="387"/>
      <c r="G455" s="1151"/>
    </row>
    <row r="456" spans="1:7">
      <c r="A456" s="408"/>
      <c r="F456" s="387"/>
      <c r="G456" s="1151"/>
    </row>
    <row r="457" spans="1:7">
      <c r="A457" s="408"/>
      <c r="F457" s="387"/>
      <c r="G457" s="1151"/>
    </row>
    <row r="458" spans="1:7">
      <c r="A458" s="408"/>
      <c r="F458" s="387"/>
      <c r="G458" s="1151"/>
    </row>
    <row r="459" spans="1:7">
      <c r="A459" s="408"/>
      <c r="F459" s="387"/>
      <c r="G459" s="1151"/>
    </row>
    <row r="460" spans="1:7">
      <c r="A460" s="408"/>
      <c r="F460" s="387"/>
      <c r="G460" s="1151"/>
    </row>
    <row r="461" spans="1:7">
      <c r="A461" s="408"/>
      <c r="F461" s="387"/>
      <c r="G461" s="1151"/>
    </row>
    <row r="462" spans="1:7">
      <c r="A462" s="408"/>
      <c r="F462" s="387"/>
      <c r="G462" s="1151"/>
    </row>
    <row r="463" spans="1:7">
      <c r="A463" s="408"/>
      <c r="F463" s="387"/>
      <c r="G463" s="1151"/>
    </row>
    <row r="464" spans="1:7">
      <c r="A464" s="408"/>
      <c r="F464" s="387"/>
      <c r="G464" s="1151"/>
    </row>
    <row r="465" spans="1:7">
      <c r="A465" s="408"/>
      <c r="F465" s="387"/>
      <c r="G465" s="1151"/>
    </row>
    <row r="466" spans="1:7">
      <c r="A466" s="408"/>
      <c r="F466" s="387"/>
      <c r="G466" s="1151"/>
    </row>
    <row r="467" spans="1:7">
      <c r="A467" s="408"/>
      <c r="F467" s="387"/>
      <c r="G467" s="1151"/>
    </row>
    <row r="468" spans="1:7">
      <c r="A468" s="408"/>
      <c r="F468" s="387"/>
      <c r="G468" s="1151"/>
    </row>
    <row r="469" spans="1:7">
      <c r="A469" s="408"/>
      <c r="F469" s="387"/>
      <c r="G469" s="1151"/>
    </row>
    <row r="470" spans="1:7">
      <c r="A470" s="408"/>
      <c r="F470" s="387"/>
      <c r="G470" s="1151"/>
    </row>
    <row r="471" spans="1:7">
      <c r="A471" s="408"/>
      <c r="F471" s="387"/>
      <c r="G471" s="1151"/>
    </row>
    <row r="472" spans="1:7">
      <c r="A472" s="408"/>
      <c r="F472" s="387"/>
      <c r="G472" s="1151"/>
    </row>
    <row r="473" spans="1:7">
      <c r="A473" s="408"/>
      <c r="F473" s="387"/>
      <c r="G473" s="1151"/>
    </row>
    <row r="474" spans="1:7">
      <c r="A474" s="408"/>
      <c r="F474" s="387"/>
      <c r="G474" s="1151"/>
    </row>
    <row r="475" spans="1:7">
      <c r="A475" s="408"/>
      <c r="F475" s="387"/>
      <c r="G475" s="1151"/>
    </row>
    <row r="476" spans="1:7">
      <c r="A476" s="408"/>
      <c r="F476" s="387"/>
      <c r="G476" s="1151"/>
    </row>
    <row r="477" spans="1:7">
      <c r="A477" s="408"/>
      <c r="F477" s="387"/>
      <c r="G477" s="1151"/>
    </row>
    <row r="478" spans="1:7">
      <c r="A478" s="408"/>
      <c r="F478" s="387"/>
      <c r="G478" s="1151"/>
    </row>
    <row r="479" spans="1:7">
      <c r="A479" s="408"/>
      <c r="F479" s="387"/>
      <c r="G479" s="1151"/>
    </row>
    <row r="480" spans="1:7">
      <c r="A480" s="408"/>
      <c r="F480" s="387"/>
      <c r="G480" s="1151"/>
    </row>
    <row r="481" spans="1:7">
      <c r="A481" s="408"/>
      <c r="F481" s="387"/>
      <c r="G481" s="1151"/>
    </row>
    <row r="482" spans="1:7">
      <c r="A482" s="408"/>
      <c r="F482" s="387"/>
      <c r="G482" s="1151"/>
    </row>
    <row r="483" spans="1:7">
      <c r="A483" s="408"/>
      <c r="F483" s="387"/>
      <c r="G483" s="1151"/>
    </row>
    <row r="484" spans="1:7">
      <c r="A484" s="408"/>
      <c r="F484" s="387"/>
      <c r="G484" s="1151"/>
    </row>
    <row r="485" spans="1:7">
      <c r="A485" s="408"/>
      <c r="F485" s="387"/>
      <c r="G485" s="1151"/>
    </row>
    <row r="486" spans="1:7">
      <c r="A486" s="408"/>
      <c r="F486" s="387"/>
      <c r="G486" s="1151"/>
    </row>
    <row r="487" spans="1:7">
      <c r="A487" s="408"/>
      <c r="F487" s="387"/>
      <c r="G487" s="1151"/>
    </row>
    <row r="488" spans="1:7">
      <c r="A488" s="408"/>
      <c r="F488" s="387"/>
      <c r="G488" s="1151"/>
    </row>
    <row r="489" spans="1:7">
      <c r="A489" s="408"/>
      <c r="F489" s="387"/>
      <c r="G489" s="1151"/>
    </row>
    <row r="490" spans="1:7">
      <c r="A490" s="408"/>
      <c r="F490" s="387"/>
      <c r="G490" s="1151"/>
    </row>
    <row r="491" spans="1:7">
      <c r="A491" s="408"/>
      <c r="F491" s="387"/>
      <c r="G491" s="1151"/>
    </row>
    <row r="492" spans="1:7">
      <c r="A492" s="408"/>
      <c r="F492" s="387"/>
      <c r="G492" s="1151"/>
    </row>
    <row r="493" spans="1:7">
      <c r="A493" s="408"/>
      <c r="F493" s="387"/>
      <c r="G493" s="1151"/>
    </row>
    <row r="494" spans="1:7">
      <c r="A494" s="408"/>
      <c r="F494" s="387"/>
      <c r="G494" s="1151"/>
    </row>
    <row r="495" spans="1:7">
      <c r="A495" s="408"/>
      <c r="F495" s="387"/>
      <c r="G495" s="1151"/>
    </row>
    <row r="496" spans="1:7">
      <c r="A496" s="408"/>
      <c r="F496" s="387"/>
      <c r="G496" s="1151"/>
    </row>
    <row r="497" spans="1:7">
      <c r="A497" s="408"/>
      <c r="F497" s="387"/>
      <c r="G497" s="1151"/>
    </row>
    <row r="498" spans="1:7">
      <c r="A498" s="408"/>
      <c r="F498" s="387"/>
      <c r="G498" s="1151"/>
    </row>
    <row r="499" spans="1:7">
      <c r="A499" s="408"/>
      <c r="F499" s="387"/>
      <c r="G499" s="1151"/>
    </row>
    <row r="500" spans="1:7">
      <c r="A500" s="408"/>
      <c r="F500" s="387"/>
      <c r="G500" s="1151"/>
    </row>
    <row r="501" spans="1:7">
      <c r="A501" s="408"/>
      <c r="F501" s="387"/>
      <c r="G501" s="1151"/>
    </row>
    <row r="502" spans="1:7">
      <c r="A502" s="408"/>
      <c r="F502" s="387"/>
      <c r="G502" s="1151"/>
    </row>
    <row r="503" spans="1:7">
      <c r="A503" s="408"/>
      <c r="F503" s="387"/>
      <c r="G503" s="1151"/>
    </row>
    <row r="504" spans="1:7">
      <c r="A504" s="408"/>
      <c r="F504" s="387"/>
      <c r="G504" s="1151"/>
    </row>
    <row r="505" spans="1:7">
      <c r="A505" s="408"/>
      <c r="F505" s="387"/>
      <c r="G505" s="1151"/>
    </row>
    <row r="506" spans="1:7">
      <c r="A506" s="408"/>
      <c r="F506" s="387"/>
      <c r="G506" s="1151"/>
    </row>
    <row r="507" spans="1:7">
      <c r="A507" s="408"/>
      <c r="F507" s="387"/>
      <c r="G507" s="1151"/>
    </row>
    <row r="508" spans="1:7">
      <c r="A508" s="408"/>
      <c r="F508" s="387"/>
      <c r="G508" s="1151"/>
    </row>
    <row r="509" spans="1:7">
      <c r="A509" s="408"/>
      <c r="F509" s="387"/>
      <c r="G509" s="1151"/>
    </row>
    <row r="510" spans="1:7">
      <c r="A510" s="408"/>
      <c r="F510" s="387"/>
      <c r="G510" s="1151"/>
    </row>
    <row r="511" spans="1:7">
      <c r="A511" s="408"/>
      <c r="F511" s="387"/>
      <c r="G511" s="1151"/>
    </row>
    <row r="512" spans="1:7">
      <c r="A512" s="408"/>
      <c r="F512" s="387"/>
      <c r="G512" s="1151"/>
    </row>
    <row r="513" spans="1:7">
      <c r="A513" s="408"/>
      <c r="F513" s="387"/>
      <c r="G513" s="1151"/>
    </row>
    <row r="514" spans="1:7">
      <c r="A514" s="408"/>
      <c r="F514" s="387"/>
      <c r="G514" s="1151"/>
    </row>
    <row r="515" spans="1:7">
      <c r="A515" s="408"/>
      <c r="F515" s="387"/>
      <c r="G515" s="1151"/>
    </row>
    <row r="516" spans="1:7">
      <c r="A516" s="408"/>
      <c r="F516" s="387"/>
      <c r="G516" s="1151"/>
    </row>
    <row r="517" spans="1:7">
      <c r="A517" s="408"/>
      <c r="F517" s="387"/>
      <c r="G517" s="1151"/>
    </row>
    <row r="518" spans="1:7">
      <c r="A518" s="408"/>
      <c r="F518" s="387"/>
      <c r="G518" s="1151"/>
    </row>
    <row r="519" spans="1:7">
      <c r="A519" s="408"/>
      <c r="F519" s="387"/>
      <c r="G519" s="1151"/>
    </row>
    <row r="520" spans="1:7">
      <c r="A520" s="408"/>
      <c r="F520" s="387"/>
      <c r="G520" s="1151"/>
    </row>
    <row r="521" spans="1:7">
      <c r="A521" s="408"/>
      <c r="F521" s="387"/>
      <c r="G521" s="1151"/>
    </row>
    <row r="522" spans="1:7">
      <c r="A522" s="408"/>
      <c r="F522" s="387"/>
      <c r="G522" s="1151"/>
    </row>
    <row r="523" spans="1:7">
      <c r="A523" s="408"/>
      <c r="F523" s="387"/>
      <c r="G523" s="1151"/>
    </row>
    <row r="524" spans="1:7">
      <c r="A524" s="408"/>
      <c r="F524" s="387"/>
      <c r="G524" s="1151"/>
    </row>
    <row r="525" spans="1:7">
      <c r="A525" s="408"/>
      <c r="F525" s="387"/>
      <c r="G525" s="1151"/>
    </row>
    <row r="526" spans="1:7">
      <c r="A526" s="408"/>
      <c r="F526" s="387"/>
      <c r="G526" s="1151"/>
    </row>
    <row r="527" spans="1:7">
      <c r="A527" s="408"/>
      <c r="F527" s="387"/>
      <c r="G527" s="1151"/>
    </row>
    <row r="528" spans="1:7">
      <c r="A528" s="408"/>
      <c r="F528" s="387"/>
      <c r="G528" s="1151"/>
    </row>
    <row r="529" spans="1:7">
      <c r="A529" s="408"/>
      <c r="F529" s="387"/>
      <c r="G529" s="1151"/>
    </row>
    <row r="530" spans="1:7">
      <c r="A530" s="408"/>
      <c r="F530" s="387"/>
      <c r="G530" s="1151"/>
    </row>
    <row r="531" spans="1:7">
      <c r="A531" s="408"/>
      <c r="F531" s="387"/>
      <c r="G531" s="1151"/>
    </row>
    <row r="532" spans="1:7">
      <c r="A532" s="408"/>
      <c r="F532" s="387"/>
      <c r="G532" s="1151"/>
    </row>
    <row r="533" spans="1:7">
      <c r="A533" s="408"/>
      <c r="F533" s="387"/>
      <c r="G533" s="1151"/>
    </row>
    <row r="534" spans="1:7">
      <c r="A534" s="408"/>
      <c r="F534" s="387"/>
      <c r="G534" s="1151"/>
    </row>
    <row r="535" spans="1:7">
      <c r="A535" s="408"/>
      <c r="F535" s="387"/>
      <c r="G535" s="1151"/>
    </row>
    <row r="536" spans="1:7">
      <c r="A536" s="408"/>
      <c r="F536" s="387"/>
      <c r="G536" s="1151"/>
    </row>
    <row r="537" spans="1:7">
      <c r="A537" s="408"/>
      <c r="F537" s="387"/>
      <c r="G537" s="1151"/>
    </row>
    <row r="538" spans="1:7">
      <c r="A538" s="408"/>
      <c r="F538" s="387"/>
      <c r="G538" s="1151"/>
    </row>
    <row r="539" spans="1:7">
      <c r="A539" s="408"/>
      <c r="F539" s="387"/>
      <c r="G539" s="1151"/>
    </row>
    <row r="540" spans="1:7">
      <c r="A540" s="408"/>
      <c r="F540" s="387"/>
      <c r="G540" s="1151"/>
    </row>
    <row r="541" spans="1:7">
      <c r="A541" s="408"/>
      <c r="F541" s="387"/>
      <c r="G541" s="1151"/>
    </row>
    <row r="542" spans="1:7">
      <c r="A542" s="408"/>
      <c r="F542" s="387"/>
      <c r="G542" s="1151"/>
    </row>
    <row r="543" spans="1:7">
      <c r="A543" s="408"/>
      <c r="F543" s="387"/>
      <c r="G543" s="1151"/>
    </row>
    <row r="544" spans="1:7">
      <c r="A544" s="408"/>
      <c r="F544" s="387"/>
      <c r="G544" s="1151"/>
    </row>
    <row r="545" spans="1:7">
      <c r="A545" s="408"/>
      <c r="F545" s="387"/>
      <c r="G545" s="1151"/>
    </row>
    <row r="546" spans="1:7">
      <c r="A546" s="408"/>
      <c r="F546" s="387"/>
      <c r="G546" s="1151"/>
    </row>
    <row r="547" spans="1:7">
      <c r="A547" s="408"/>
      <c r="F547" s="387"/>
      <c r="G547" s="1151"/>
    </row>
    <row r="548" spans="1:7">
      <c r="A548" s="408"/>
      <c r="F548" s="387"/>
      <c r="G548" s="1151"/>
    </row>
    <row r="549" spans="1:7">
      <c r="A549" s="408"/>
      <c r="F549" s="387"/>
      <c r="G549" s="1151"/>
    </row>
    <row r="550" spans="1:7">
      <c r="A550" s="408"/>
      <c r="F550" s="387"/>
      <c r="G550" s="1151"/>
    </row>
    <row r="551" spans="1:7">
      <c r="A551" s="408"/>
      <c r="F551" s="387"/>
      <c r="G551" s="1151"/>
    </row>
    <row r="552" spans="1:7">
      <c r="A552" s="408"/>
      <c r="F552" s="387"/>
      <c r="G552" s="1151"/>
    </row>
    <row r="553" spans="1:7">
      <c r="A553" s="408"/>
      <c r="F553" s="387"/>
      <c r="G553" s="1151"/>
    </row>
    <row r="554" spans="1:7">
      <c r="A554" s="408"/>
      <c r="F554" s="387"/>
      <c r="G554" s="1151"/>
    </row>
    <row r="555" spans="1:7">
      <c r="A555" s="408"/>
      <c r="F555" s="387"/>
      <c r="G555" s="1151"/>
    </row>
    <row r="556" spans="1:7">
      <c r="A556" s="408"/>
      <c r="F556" s="387"/>
      <c r="G556" s="1151"/>
    </row>
    <row r="557" spans="1:7">
      <c r="A557" s="408"/>
      <c r="F557" s="387"/>
      <c r="G557" s="1151"/>
    </row>
    <row r="558" spans="1:7">
      <c r="A558" s="408"/>
      <c r="F558" s="387"/>
      <c r="G558" s="1151"/>
    </row>
    <row r="559" spans="1:7">
      <c r="A559" s="408"/>
      <c r="F559" s="387"/>
      <c r="G559" s="1151"/>
    </row>
    <row r="560" spans="1:7">
      <c r="A560" s="408"/>
      <c r="F560" s="387"/>
      <c r="G560" s="1151"/>
    </row>
    <row r="561" spans="1:7">
      <c r="A561" s="408"/>
      <c r="F561" s="387"/>
      <c r="G561" s="1151"/>
    </row>
    <row r="562" spans="1:7">
      <c r="A562" s="408"/>
      <c r="F562" s="387"/>
      <c r="G562" s="1151"/>
    </row>
    <row r="563" spans="1:7">
      <c r="A563" s="408"/>
      <c r="F563" s="387"/>
      <c r="G563" s="1151"/>
    </row>
    <row r="564" spans="1:7">
      <c r="A564" s="408"/>
      <c r="F564" s="387"/>
      <c r="G564" s="1151"/>
    </row>
    <row r="565" spans="1:7">
      <c r="A565" s="408"/>
      <c r="F565" s="387"/>
      <c r="G565" s="1151"/>
    </row>
    <row r="566" spans="1:7">
      <c r="A566" s="408"/>
      <c r="F566" s="387"/>
      <c r="G566" s="1151"/>
    </row>
    <row r="567" spans="1:7">
      <c r="A567" s="408"/>
      <c r="F567" s="387"/>
      <c r="G567" s="1151"/>
    </row>
    <row r="568" spans="1:7">
      <c r="A568" s="408"/>
      <c r="F568" s="387"/>
      <c r="G568" s="1151"/>
    </row>
    <row r="569" spans="1:7">
      <c r="A569" s="408"/>
      <c r="F569" s="387"/>
      <c r="G569" s="1151"/>
    </row>
    <row r="570" spans="1:7">
      <c r="A570" s="408"/>
      <c r="F570" s="387"/>
      <c r="G570" s="1151"/>
    </row>
    <row r="571" spans="1:7">
      <c r="A571" s="408"/>
      <c r="F571" s="387"/>
      <c r="G571" s="1151"/>
    </row>
    <row r="572" spans="1:7">
      <c r="A572" s="408"/>
      <c r="F572" s="387"/>
      <c r="G572" s="1151"/>
    </row>
    <row r="573" spans="1:7">
      <c r="A573" s="408"/>
      <c r="F573" s="387"/>
      <c r="G573" s="1151"/>
    </row>
    <row r="574" spans="1:7">
      <c r="A574" s="408"/>
      <c r="F574" s="387"/>
      <c r="G574" s="1151"/>
    </row>
    <row r="575" spans="1:7">
      <c r="A575" s="408"/>
      <c r="F575" s="387"/>
      <c r="G575" s="1151"/>
    </row>
    <row r="576" spans="1:7">
      <c r="A576" s="408"/>
      <c r="F576" s="387"/>
      <c r="G576" s="1151"/>
    </row>
    <row r="577" spans="1:7">
      <c r="A577" s="408"/>
      <c r="F577" s="387"/>
      <c r="G577" s="1151"/>
    </row>
    <row r="578" spans="1:7">
      <c r="A578" s="408"/>
      <c r="F578" s="387"/>
      <c r="G578" s="1151"/>
    </row>
    <row r="579" spans="1:7">
      <c r="A579" s="408"/>
      <c r="F579" s="387"/>
      <c r="G579" s="1151"/>
    </row>
    <row r="580" spans="1:7">
      <c r="A580" s="408"/>
      <c r="F580" s="387"/>
      <c r="G580" s="1151"/>
    </row>
    <row r="581" spans="1:7">
      <c r="A581" s="408"/>
      <c r="F581" s="387"/>
      <c r="G581" s="1151"/>
    </row>
    <row r="582" spans="1:7">
      <c r="A582" s="408"/>
      <c r="F582" s="387"/>
      <c r="G582" s="1151"/>
    </row>
    <row r="583" spans="1:7">
      <c r="A583" s="408"/>
      <c r="F583" s="387"/>
      <c r="G583" s="1151"/>
    </row>
    <row r="584" spans="1:7">
      <c r="A584" s="408"/>
      <c r="F584" s="387"/>
      <c r="G584" s="1151"/>
    </row>
    <row r="585" spans="1:7">
      <c r="A585" s="408"/>
      <c r="F585" s="387"/>
      <c r="G585" s="1151"/>
    </row>
    <row r="586" spans="1:7">
      <c r="A586" s="408"/>
      <c r="F586" s="387"/>
      <c r="G586" s="1151"/>
    </row>
    <row r="587" spans="1:7">
      <c r="A587" s="408"/>
      <c r="F587" s="387"/>
      <c r="G587" s="1151"/>
    </row>
    <row r="588" spans="1:7">
      <c r="A588" s="408"/>
      <c r="F588" s="387"/>
      <c r="G588" s="1151"/>
    </row>
    <row r="589" spans="1:7">
      <c r="A589" s="408"/>
      <c r="F589" s="387"/>
      <c r="G589" s="1151"/>
    </row>
    <row r="590" spans="1:7">
      <c r="A590" s="408"/>
      <c r="F590" s="387"/>
      <c r="G590" s="1151"/>
    </row>
    <row r="591" spans="1:7">
      <c r="A591" s="408"/>
      <c r="F591" s="387"/>
      <c r="G591" s="1151"/>
    </row>
    <row r="592" spans="1:7">
      <c r="A592" s="408"/>
      <c r="F592" s="387"/>
      <c r="G592" s="1151"/>
    </row>
    <row r="593" spans="1:7">
      <c r="A593" s="408"/>
      <c r="F593" s="387"/>
      <c r="G593" s="1151"/>
    </row>
    <row r="594" spans="1:7">
      <c r="A594" s="408"/>
      <c r="F594" s="387"/>
      <c r="G594" s="1151"/>
    </row>
    <row r="595" spans="1:7">
      <c r="A595" s="408"/>
      <c r="F595" s="387"/>
      <c r="G595" s="1151"/>
    </row>
    <row r="596" spans="1:7">
      <c r="A596" s="408"/>
      <c r="F596" s="387"/>
      <c r="G596" s="1151"/>
    </row>
    <row r="597" spans="1:7">
      <c r="A597" s="408"/>
      <c r="F597" s="387"/>
      <c r="G597" s="1151"/>
    </row>
    <row r="598" spans="1:7">
      <c r="A598" s="408"/>
      <c r="F598" s="387"/>
      <c r="G598" s="1151"/>
    </row>
    <row r="599" spans="1:7">
      <c r="A599" s="408"/>
      <c r="F599" s="387"/>
      <c r="G599" s="1151"/>
    </row>
    <row r="600" spans="1:7">
      <c r="A600" s="408"/>
      <c r="F600" s="387"/>
      <c r="G600" s="1151"/>
    </row>
    <row r="601" spans="1:7">
      <c r="A601" s="408"/>
      <c r="F601" s="387"/>
      <c r="G601" s="1151"/>
    </row>
    <row r="602" spans="1:7">
      <c r="A602" s="408"/>
      <c r="F602" s="387"/>
      <c r="G602" s="1151"/>
    </row>
    <row r="603" spans="1:7">
      <c r="A603" s="408"/>
      <c r="F603" s="387"/>
      <c r="G603" s="1151"/>
    </row>
    <row r="604" spans="1:7">
      <c r="A604" s="408"/>
      <c r="F604" s="387"/>
      <c r="G604" s="1151"/>
    </row>
    <row r="605" spans="1:7">
      <c r="A605" s="408"/>
      <c r="F605" s="387"/>
      <c r="G605" s="1151"/>
    </row>
    <row r="606" spans="1:7">
      <c r="A606" s="408"/>
      <c r="F606" s="387"/>
      <c r="G606" s="1151"/>
    </row>
    <row r="607" spans="1:7">
      <c r="A607" s="408"/>
      <c r="F607" s="387"/>
      <c r="G607" s="1151"/>
    </row>
    <row r="608" spans="1:7">
      <c r="A608" s="408"/>
      <c r="F608" s="387"/>
      <c r="G608" s="1151"/>
    </row>
    <row r="609" spans="1:7">
      <c r="A609" s="408"/>
      <c r="F609" s="387"/>
      <c r="G609" s="1151"/>
    </row>
    <row r="610" spans="1:7">
      <c r="A610" s="408"/>
      <c r="F610" s="387"/>
      <c r="G610" s="1151"/>
    </row>
    <row r="611" spans="1:7">
      <c r="A611" s="408"/>
      <c r="F611" s="387"/>
      <c r="G611" s="1151"/>
    </row>
    <row r="612" spans="1:7">
      <c r="A612" s="408"/>
      <c r="F612" s="387"/>
      <c r="G612" s="1151"/>
    </row>
    <row r="613" spans="1:7">
      <c r="A613" s="408"/>
      <c r="F613" s="387"/>
      <c r="G613" s="1151"/>
    </row>
    <row r="614" spans="1:7">
      <c r="A614" s="408"/>
      <c r="F614" s="387"/>
      <c r="G614" s="1151"/>
    </row>
    <row r="615" spans="1:7">
      <c r="A615" s="408"/>
      <c r="F615" s="387"/>
      <c r="G615" s="1151"/>
    </row>
    <row r="616" spans="1:7">
      <c r="A616" s="408"/>
      <c r="F616" s="387"/>
      <c r="G616" s="1151"/>
    </row>
    <row r="617" spans="1:7">
      <c r="A617" s="408"/>
      <c r="F617" s="387"/>
      <c r="G617" s="1151"/>
    </row>
    <row r="618" spans="1:7">
      <c r="A618" s="408"/>
      <c r="F618" s="387"/>
      <c r="G618" s="1151"/>
    </row>
    <row r="619" spans="1:7">
      <c r="A619" s="408"/>
      <c r="F619" s="387"/>
      <c r="G619" s="1151"/>
    </row>
    <row r="620" spans="1:7">
      <c r="A620" s="408"/>
      <c r="F620" s="387"/>
      <c r="G620" s="1151"/>
    </row>
    <row r="621" spans="1:7">
      <c r="A621" s="408"/>
      <c r="F621" s="387"/>
      <c r="G621" s="1151"/>
    </row>
    <row r="622" spans="1:7">
      <c r="A622" s="408"/>
      <c r="F622" s="387"/>
      <c r="G622" s="1151"/>
    </row>
    <row r="623" spans="1:7">
      <c r="A623" s="408"/>
      <c r="F623" s="387"/>
      <c r="G623" s="1151"/>
    </row>
    <row r="624" spans="1:7">
      <c r="A624" s="408"/>
      <c r="F624" s="387"/>
      <c r="G624" s="1151"/>
    </row>
    <row r="625" spans="1:7">
      <c r="A625" s="408"/>
      <c r="F625" s="387"/>
      <c r="G625" s="1151"/>
    </row>
    <row r="626" spans="1:7">
      <c r="A626" s="408"/>
      <c r="F626" s="387"/>
      <c r="G626" s="1151"/>
    </row>
    <row r="627" spans="1:7">
      <c r="A627" s="408"/>
      <c r="F627" s="387"/>
      <c r="G627" s="1151"/>
    </row>
    <row r="628" spans="1:7">
      <c r="A628" s="408"/>
      <c r="F628" s="387"/>
      <c r="G628" s="1151"/>
    </row>
    <row r="629" spans="1:7">
      <c r="A629" s="408"/>
      <c r="F629" s="387"/>
      <c r="G629" s="1151"/>
    </row>
    <row r="630" spans="1:7">
      <c r="A630" s="408"/>
      <c r="F630" s="387"/>
      <c r="G630" s="1151"/>
    </row>
    <row r="631" spans="1:7">
      <c r="A631" s="408"/>
      <c r="F631" s="387"/>
      <c r="G631" s="1151"/>
    </row>
    <row r="632" spans="1:7">
      <c r="A632" s="408"/>
      <c r="F632" s="387"/>
      <c r="G632" s="1151"/>
    </row>
    <row r="633" spans="1:7">
      <c r="A633" s="408"/>
      <c r="F633" s="387"/>
      <c r="G633" s="1151"/>
    </row>
    <row r="634" spans="1:7">
      <c r="A634" s="408"/>
      <c r="F634" s="387"/>
      <c r="G634" s="1151"/>
    </row>
    <row r="635" spans="1:7">
      <c r="A635" s="408"/>
      <c r="F635" s="387"/>
      <c r="G635" s="1151"/>
    </row>
    <row r="636" spans="1:7">
      <c r="A636" s="408"/>
      <c r="F636" s="387"/>
      <c r="G636" s="1151"/>
    </row>
    <row r="637" spans="1:7">
      <c r="A637" s="408"/>
      <c r="F637" s="387"/>
      <c r="G637" s="1151"/>
    </row>
    <row r="638" spans="1:7">
      <c r="A638" s="408"/>
      <c r="F638" s="387"/>
      <c r="G638" s="1151"/>
    </row>
    <row r="639" spans="1:7">
      <c r="A639" s="408"/>
      <c r="F639" s="387"/>
      <c r="G639" s="1151"/>
    </row>
    <row r="640" spans="1:7">
      <c r="A640" s="408"/>
      <c r="F640" s="387"/>
      <c r="G640" s="1151"/>
    </row>
    <row r="641" spans="1:7">
      <c r="A641" s="408"/>
      <c r="F641" s="387"/>
      <c r="G641" s="1151"/>
    </row>
    <row r="642" spans="1:7">
      <c r="A642" s="408"/>
      <c r="F642" s="387"/>
      <c r="G642" s="1151"/>
    </row>
    <row r="643" spans="1:7">
      <c r="A643" s="408"/>
      <c r="F643" s="387"/>
      <c r="G643" s="1151"/>
    </row>
    <row r="644" spans="1:7">
      <c r="A644" s="408"/>
      <c r="F644" s="387"/>
      <c r="G644" s="1151"/>
    </row>
    <row r="645" spans="1:7">
      <c r="A645" s="408"/>
      <c r="F645" s="387"/>
      <c r="G645" s="1151"/>
    </row>
    <row r="646" spans="1:7">
      <c r="A646" s="408"/>
      <c r="F646" s="387"/>
      <c r="G646" s="1151"/>
    </row>
    <row r="647" spans="1:7">
      <c r="A647" s="408"/>
      <c r="F647" s="387"/>
      <c r="G647" s="1151"/>
    </row>
    <row r="648" spans="1:7">
      <c r="A648" s="408"/>
      <c r="F648" s="387"/>
      <c r="G648" s="1151"/>
    </row>
    <row r="649" spans="1:7">
      <c r="A649" s="408"/>
      <c r="F649" s="387"/>
      <c r="G649" s="1151"/>
    </row>
    <row r="650" spans="1:7">
      <c r="A650" s="408"/>
      <c r="F650" s="387"/>
      <c r="G650" s="1151"/>
    </row>
    <row r="651" spans="1:7">
      <c r="A651" s="408"/>
      <c r="F651" s="387"/>
      <c r="G651" s="1151"/>
    </row>
    <row r="652" spans="1:7">
      <c r="A652" s="408"/>
      <c r="F652" s="387"/>
      <c r="G652" s="1151"/>
    </row>
    <row r="653" spans="1:7">
      <c r="A653" s="408"/>
      <c r="F653" s="387"/>
      <c r="G653" s="1151"/>
    </row>
    <row r="654" spans="1:7">
      <c r="A654" s="408"/>
      <c r="F654" s="387"/>
      <c r="G654" s="1151"/>
    </row>
    <row r="655" spans="1:7">
      <c r="A655" s="408"/>
      <c r="F655" s="387"/>
      <c r="G655" s="1151"/>
    </row>
    <row r="656" spans="1:7">
      <c r="A656" s="408"/>
      <c r="F656" s="387"/>
      <c r="G656" s="1151"/>
    </row>
    <row r="657" spans="1:7">
      <c r="A657" s="408"/>
      <c r="F657" s="387"/>
      <c r="G657" s="1151"/>
    </row>
    <row r="658" spans="1:7">
      <c r="A658" s="408"/>
      <c r="F658" s="387"/>
      <c r="G658" s="1151"/>
    </row>
    <row r="659" spans="1:7">
      <c r="A659" s="408"/>
      <c r="F659" s="387"/>
      <c r="G659" s="1151"/>
    </row>
    <row r="660" spans="1:7">
      <c r="A660" s="408"/>
      <c r="F660" s="387"/>
      <c r="G660" s="1151"/>
    </row>
    <row r="661" spans="1:7">
      <c r="A661" s="408"/>
      <c r="F661" s="387"/>
      <c r="G661" s="1151"/>
    </row>
    <row r="662" spans="1:7">
      <c r="A662" s="408"/>
      <c r="F662" s="387"/>
      <c r="G662" s="1151"/>
    </row>
    <row r="663" spans="1:7">
      <c r="A663" s="408"/>
      <c r="F663" s="387"/>
      <c r="G663" s="1151"/>
    </row>
    <row r="664" spans="1:7">
      <c r="A664" s="408"/>
      <c r="F664" s="387"/>
      <c r="G664" s="1151"/>
    </row>
    <row r="665" spans="1:7">
      <c r="A665" s="408"/>
      <c r="F665" s="387"/>
      <c r="G665" s="1151"/>
    </row>
    <row r="666" spans="1:7">
      <c r="A666" s="408"/>
      <c r="F666" s="387"/>
      <c r="G666" s="1151"/>
    </row>
    <row r="667" spans="1:7">
      <c r="A667" s="408"/>
      <c r="F667" s="387"/>
      <c r="G667" s="1151"/>
    </row>
    <row r="668" spans="1:7">
      <c r="A668" s="408"/>
      <c r="F668" s="387"/>
      <c r="G668" s="1151"/>
    </row>
    <row r="669" spans="1:7">
      <c r="A669" s="408"/>
      <c r="F669" s="387"/>
      <c r="G669" s="1151"/>
    </row>
    <row r="670" spans="1:7">
      <c r="A670" s="408"/>
      <c r="F670" s="387"/>
      <c r="G670" s="1151"/>
    </row>
    <row r="671" spans="1:7">
      <c r="A671" s="408"/>
      <c r="F671" s="387"/>
      <c r="G671" s="1151"/>
    </row>
    <row r="672" spans="1:7">
      <c r="A672" s="408"/>
      <c r="F672" s="387"/>
      <c r="G672" s="1151"/>
    </row>
    <row r="673" spans="1:7">
      <c r="A673" s="408"/>
      <c r="F673" s="387"/>
      <c r="G673" s="1151"/>
    </row>
    <row r="674" spans="1:7">
      <c r="A674" s="408"/>
      <c r="F674" s="387"/>
      <c r="G674" s="1151"/>
    </row>
    <row r="675" spans="1:7">
      <c r="A675" s="408"/>
      <c r="F675" s="387"/>
      <c r="G675" s="1151"/>
    </row>
    <row r="676" spans="1:7">
      <c r="A676" s="408"/>
      <c r="F676" s="387"/>
      <c r="G676" s="1151"/>
    </row>
    <row r="677" spans="1:7">
      <c r="A677" s="408"/>
      <c r="F677" s="387"/>
      <c r="G677" s="1151"/>
    </row>
    <row r="678" spans="1:7">
      <c r="A678" s="408"/>
      <c r="F678" s="387"/>
      <c r="G678" s="1151"/>
    </row>
    <row r="679" spans="1:7">
      <c r="A679" s="408"/>
      <c r="F679" s="387"/>
      <c r="G679" s="1151"/>
    </row>
    <row r="680" spans="1:7">
      <c r="A680" s="408"/>
      <c r="F680" s="387"/>
      <c r="G680" s="1151"/>
    </row>
    <row r="681" spans="1:7">
      <c r="A681" s="408"/>
      <c r="F681" s="387"/>
      <c r="G681" s="1151"/>
    </row>
    <row r="682" spans="1:7">
      <c r="A682" s="408"/>
      <c r="F682" s="387"/>
      <c r="G682" s="1151"/>
    </row>
    <row r="683" spans="1:7">
      <c r="A683" s="408"/>
      <c r="F683" s="387"/>
      <c r="G683" s="1151"/>
    </row>
    <row r="684" spans="1:7">
      <c r="A684" s="408"/>
      <c r="F684" s="387"/>
      <c r="G684" s="1151"/>
    </row>
    <row r="685" spans="1:7">
      <c r="A685" s="408"/>
      <c r="F685" s="387"/>
      <c r="G685" s="1151"/>
    </row>
    <row r="686" spans="1:7">
      <c r="A686" s="408"/>
      <c r="F686" s="387"/>
      <c r="G686" s="1151"/>
    </row>
    <row r="687" spans="1:7">
      <c r="A687" s="408"/>
      <c r="F687" s="387"/>
      <c r="G687" s="1151"/>
    </row>
    <row r="688" spans="1:7">
      <c r="A688" s="408"/>
      <c r="F688" s="387"/>
      <c r="G688" s="1151"/>
    </row>
    <row r="689" spans="1:7">
      <c r="A689" s="408"/>
      <c r="F689" s="387"/>
      <c r="G689" s="1151"/>
    </row>
    <row r="690" spans="1:7">
      <c r="A690" s="408"/>
      <c r="F690" s="387"/>
      <c r="G690" s="1151"/>
    </row>
    <row r="691" spans="1:7">
      <c r="A691" s="408"/>
      <c r="F691" s="387"/>
      <c r="G691" s="1151"/>
    </row>
    <row r="692" spans="1:7">
      <c r="A692" s="408"/>
      <c r="F692" s="387"/>
      <c r="G692" s="1151"/>
    </row>
    <row r="693" spans="1:7">
      <c r="A693" s="408"/>
      <c r="F693" s="387"/>
      <c r="G693" s="1151"/>
    </row>
    <row r="694" spans="1:7">
      <c r="A694" s="408"/>
      <c r="F694" s="387"/>
      <c r="G694" s="1151"/>
    </row>
    <row r="695" spans="1:7">
      <c r="A695" s="408"/>
      <c r="F695" s="387"/>
      <c r="G695" s="1151"/>
    </row>
    <row r="696" spans="1:7">
      <c r="A696" s="408"/>
      <c r="F696" s="387"/>
      <c r="G696" s="1151"/>
    </row>
    <row r="697" spans="1:7">
      <c r="A697" s="408"/>
      <c r="F697" s="387"/>
      <c r="G697" s="1151"/>
    </row>
    <row r="698" spans="1:7">
      <c r="A698" s="408"/>
      <c r="F698" s="387"/>
      <c r="G698" s="1151"/>
    </row>
    <row r="699" spans="1:7">
      <c r="A699" s="408"/>
      <c r="F699" s="387"/>
      <c r="G699" s="1151"/>
    </row>
    <row r="700" spans="1:7">
      <c r="A700" s="408"/>
      <c r="F700" s="387"/>
      <c r="G700" s="1151"/>
    </row>
    <row r="701" spans="1:7">
      <c r="A701" s="408"/>
      <c r="F701" s="387"/>
      <c r="G701" s="1151"/>
    </row>
    <row r="702" spans="1:7">
      <c r="A702" s="408"/>
      <c r="F702" s="387"/>
      <c r="G702" s="1151"/>
    </row>
    <row r="703" spans="1:7">
      <c r="A703" s="408"/>
      <c r="F703" s="387"/>
      <c r="G703" s="1151"/>
    </row>
    <row r="704" spans="1:7">
      <c r="A704" s="408"/>
      <c r="F704" s="387"/>
      <c r="G704" s="1151"/>
    </row>
    <row r="705" spans="1:7">
      <c r="A705" s="408"/>
      <c r="F705" s="387"/>
      <c r="G705" s="1151"/>
    </row>
    <row r="706" spans="1:7">
      <c r="A706" s="408"/>
      <c r="F706" s="387"/>
      <c r="G706" s="1151"/>
    </row>
    <row r="707" spans="1:7">
      <c r="A707" s="408"/>
      <c r="F707" s="387"/>
      <c r="G707" s="1151"/>
    </row>
    <row r="708" spans="1:7">
      <c r="A708" s="408"/>
      <c r="F708" s="387"/>
      <c r="G708" s="1151"/>
    </row>
    <row r="709" spans="1:7">
      <c r="A709" s="408"/>
      <c r="F709" s="387"/>
      <c r="G709" s="1151"/>
    </row>
    <row r="710" spans="1:7">
      <c r="A710" s="408"/>
      <c r="F710" s="387"/>
      <c r="G710" s="1151"/>
    </row>
    <row r="711" spans="1:7">
      <c r="A711" s="408"/>
      <c r="F711" s="387"/>
      <c r="G711" s="1151"/>
    </row>
    <row r="712" spans="1:7">
      <c r="A712" s="408"/>
      <c r="F712" s="387"/>
      <c r="G712" s="1151"/>
    </row>
    <row r="713" spans="1:7">
      <c r="A713" s="408"/>
      <c r="F713" s="387"/>
      <c r="G713" s="1151"/>
    </row>
    <row r="714" spans="1:7">
      <c r="A714" s="408"/>
      <c r="F714" s="387"/>
      <c r="G714" s="1151"/>
    </row>
    <row r="715" spans="1:7">
      <c r="A715" s="408"/>
      <c r="F715" s="387"/>
      <c r="G715" s="1151"/>
    </row>
    <row r="716" spans="1:7">
      <c r="A716" s="408"/>
      <c r="F716" s="387"/>
      <c r="G716" s="1151"/>
    </row>
    <row r="717" spans="1:7">
      <c r="A717" s="408"/>
      <c r="F717" s="387"/>
      <c r="G717" s="1151"/>
    </row>
    <row r="718" spans="1:7">
      <c r="A718" s="408"/>
      <c r="F718" s="387"/>
      <c r="G718" s="1151"/>
    </row>
    <row r="719" spans="1:7">
      <c r="A719" s="408"/>
      <c r="F719" s="387"/>
      <c r="G719" s="1151"/>
    </row>
    <row r="720" spans="1:7">
      <c r="A720" s="408"/>
      <c r="F720" s="387"/>
      <c r="G720" s="1151"/>
    </row>
    <row r="721" spans="1:7">
      <c r="A721" s="408"/>
      <c r="F721" s="387"/>
      <c r="G721" s="1151"/>
    </row>
    <row r="722" spans="1:7">
      <c r="A722" s="408"/>
      <c r="F722" s="387"/>
      <c r="G722" s="1151"/>
    </row>
    <row r="723" spans="1:7">
      <c r="A723" s="408"/>
      <c r="F723" s="387"/>
      <c r="G723" s="1151"/>
    </row>
    <row r="724" spans="1:7">
      <c r="A724" s="408"/>
      <c r="F724" s="387"/>
      <c r="G724" s="1151"/>
    </row>
    <row r="725" spans="1:7">
      <c r="A725" s="408"/>
      <c r="F725" s="387"/>
      <c r="G725" s="1151"/>
    </row>
    <row r="726" spans="1:7">
      <c r="A726" s="408"/>
      <c r="F726" s="387"/>
      <c r="G726" s="1151"/>
    </row>
    <row r="727" spans="1:7">
      <c r="A727" s="408"/>
      <c r="F727" s="387"/>
      <c r="G727" s="1151"/>
    </row>
    <row r="728" spans="1:7">
      <c r="A728" s="408"/>
      <c r="F728" s="387"/>
      <c r="G728" s="1151"/>
    </row>
    <row r="729" spans="1:7">
      <c r="A729" s="408"/>
      <c r="F729" s="387"/>
      <c r="G729" s="1151"/>
    </row>
    <row r="730" spans="1:7">
      <c r="A730" s="408"/>
      <c r="F730" s="387"/>
      <c r="G730" s="1151"/>
    </row>
    <row r="731" spans="1:7">
      <c r="A731" s="408"/>
      <c r="F731" s="387"/>
      <c r="G731" s="1151"/>
    </row>
    <row r="732" spans="1:7">
      <c r="A732" s="408"/>
      <c r="F732" s="387"/>
      <c r="G732" s="1151"/>
    </row>
    <row r="733" spans="1:7">
      <c r="A733" s="408"/>
      <c r="F733" s="387"/>
      <c r="G733" s="1151"/>
    </row>
    <row r="734" spans="1:7">
      <c r="A734" s="408"/>
      <c r="F734" s="387"/>
      <c r="G734" s="1151"/>
    </row>
    <row r="735" spans="1:7">
      <c r="A735" s="408"/>
      <c r="F735" s="387"/>
      <c r="G735" s="1151"/>
    </row>
    <row r="736" spans="1:7">
      <c r="A736" s="408"/>
      <c r="F736" s="387"/>
      <c r="G736" s="1151"/>
    </row>
    <row r="737" spans="1:7">
      <c r="A737" s="408"/>
      <c r="F737" s="387"/>
      <c r="G737" s="1151"/>
    </row>
    <row r="738" spans="1:7">
      <c r="A738" s="408"/>
      <c r="F738" s="387"/>
      <c r="G738" s="1151"/>
    </row>
    <row r="739" spans="1:7">
      <c r="A739" s="408"/>
      <c r="F739" s="387"/>
      <c r="G739" s="1151"/>
    </row>
    <row r="740" spans="1:7">
      <c r="A740" s="408"/>
      <c r="F740" s="387"/>
      <c r="G740" s="1151"/>
    </row>
    <row r="741" spans="1:7">
      <c r="A741" s="408"/>
      <c r="F741" s="387"/>
      <c r="G741" s="1151"/>
    </row>
    <row r="742" spans="1:7">
      <c r="A742" s="408"/>
      <c r="F742" s="387"/>
      <c r="G742" s="1151"/>
    </row>
    <row r="743" spans="1:7">
      <c r="A743" s="408"/>
      <c r="F743" s="387"/>
      <c r="G743" s="1151"/>
    </row>
    <row r="744" spans="1:7">
      <c r="A744" s="408"/>
      <c r="F744" s="387"/>
      <c r="G744" s="1151"/>
    </row>
    <row r="745" spans="1:7">
      <c r="A745" s="408"/>
      <c r="F745" s="387"/>
      <c r="G745" s="1151"/>
    </row>
    <row r="746" spans="1:7">
      <c r="A746" s="408"/>
      <c r="F746" s="387"/>
      <c r="G746" s="1151"/>
    </row>
    <row r="747" spans="1:7">
      <c r="A747" s="408"/>
      <c r="F747" s="387"/>
      <c r="G747" s="1151"/>
    </row>
    <row r="748" spans="1:7">
      <c r="A748" s="408"/>
      <c r="F748" s="387"/>
      <c r="G748" s="1151"/>
    </row>
    <row r="749" spans="1:7">
      <c r="A749" s="408"/>
      <c r="F749" s="387"/>
      <c r="G749" s="1151"/>
    </row>
    <row r="750" spans="1:7">
      <c r="A750" s="408"/>
      <c r="F750" s="387"/>
      <c r="G750" s="1151"/>
    </row>
    <row r="751" spans="1:7">
      <c r="A751" s="408"/>
      <c r="F751" s="387"/>
      <c r="G751" s="1151"/>
    </row>
    <row r="752" spans="1:7">
      <c r="A752" s="408"/>
      <c r="F752" s="387"/>
      <c r="G752" s="1151"/>
    </row>
    <row r="753" spans="1:7">
      <c r="A753" s="408"/>
      <c r="F753" s="387"/>
      <c r="G753" s="1151"/>
    </row>
    <row r="754" spans="1:7">
      <c r="A754" s="408"/>
      <c r="F754" s="387"/>
      <c r="G754" s="1151"/>
    </row>
    <row r="755" spans="1:7">
      <c r="A755" s="408"/>
      <c r="F755" s="387"/>
      <c r="G755" s="1151"/>
    </row>
    <row r="756" spans="1:7">
      <c r="A756" s="408"/>
      <c r="F756" s="387"/>
      <c r="G756" s="1151"/>
    </row>
    <row r="757" spans="1:7">
      <c r="A757" s="408"/>
      <c r="F757" s="387"/>
      <c r="G757" s="1151"/>
    </row>
    <row r="758" spans="1:7">
      <c r="A758" s="408"/>
      <c r="F758" s="387"/>
      <c r="G758" s="1151"/>
    </row>
    <row r="759" spans="1:7">
      <c r="A759" s="408"/>
      <c r="F759" s="387"/>
      <c r="G759" s="1151"/>
    </row>
    <row r="760" spans="1:7">
      <c r="A760" s="408"/>
      <c r="F760" s="387"/>
      <c r="G760" s="1151"/>
    </row>
    <row r="761" spans="1:7">
      <c r="A761" s="408"/>
      <c r="F761" s="387"/>
      <c r="G761" s="1151"/>
    </row>
    <row r="762" spans="1:7">
      <c r="A762" s="408"/>
      <c r="F762" s="387"/>
      <c r="G762" s="1151"/>
    </row>
    <row r="763" spans="1:7">
      <c r="A763" s="408"/>
      <c r="F763" s="387"/>
      <c r="G763" s="1151"/>
    </row>
    <row r="764" spans="1:7">
      <c r="A764" s="408"/>
      <c r="F764" s="387"/>
      <c r="G764" s="1151"/>
    </row>
    <row r="765" spans="1:7">
      <c r="A765" s="408"/>
      <c r="F765" s="387"/>
      <c r="G765" s="1151"/>
    </row>
    <row r="766" spans="1:7">
      <c r="A766" s="408"/>
      <c r="F766" s="387"/>
      <c r="G766" s="1151"/>
    </row>
    <row r="767" spans="1:7">
      <c r="A767" s="408"/>
      <c r="F767" s="387"/>
      <c r="G767" s="1151"/>
    </row>
    <row r="768" spans="1:7">
      <c r="A768" s="408"/>
      <c r="F768" s="387"/>
      <c r="G768" s="1151"/>
    </row>
    <row r="769" spans="1:7">
      <c r="A769" s="408"/>
      <c r="F769" s="387"/>
      <c r="G769" s="1151"/>
    </row>
    <row r="770" spans="1:7">
      <c r="A770" s="408"/>
      <c r="F770" s="387"/>
      <c r="G770" s="1151"/>
    </row>
    <row r="771" spans="1:7">
      <c r="A771" s="408"/>
      <c r="F771" s="387"/>
      <c r="G771" s="1151"/>
    </row>
    <row r="772" spans="1:7">
      <c r="A772" s="408"/>
      <c r="F772" s="387"/>
      <c r="G772" s="1151"/>
    </row>
    <row r="773" spans="1:7">
      <c r="A773" s="408"/>
      <c r="F773" s="387"/>
      <c r="G773" s="1151"/>
    </row>
    <row r="774" spans="1:7">
      <c r="A774" s="408"/>
      <c r="F774" s="387"/>
      <c r="G774" s="1151"/>
    </row>
    <row r="775" spans="1:7">
      <c r="A775" s="408"/>
      <c r="F775" s="387"/>
      <c r="G775" s="1151"/>
    </row>
    <row r="776" spans="1:7">
      <c r="A776" s="408"/>
      <c r="F776" s="387"/>
      <c r="G776" s="1151"/>
    </row>
    <row r="777" spans="1:7">
      <c r="A777" s="408"/>
      <c r="F777" s="387"/>
      <c r="G777" s="1151"/>
    </row>
    <row r="778" spans="1:7">
      <c r="A778" s="408"/>
      <c r="F778" s="387"/>
      <c r="G778" s="1151"/>
    </row>
    <row r="779" spans="1:7">
      <c r="A779" s="408"/>
      <c r="F779" s="387"/>
      <c r="G779" s="1151"/>
    </row>
    <row r="780" spans="1:7">
      <c r="A780" s="408"/>
      <c r="F780" s="387"/>
      <c r="G780" s="1151"/>
    </row>
    <row r="781" spans="1:7">
      <c r="A781" s="408"/>
      <c r="F781" s="387"/>
      <c r="G781" s="1151"/>
    </row>
    <row r="782" spans="1:7">
      <c r="A782" s="408"/>
      <c r="F782" s="387"/>
      <c r="G782" s="1151"/>
    </row>
    <row r="783" spans="1:7">
      <c r="A783" s="408"/>
      <c r="F783" s="387"/>
      <c r="G783" s="1151"/>
    </row>
    <row r="784" spans="1:7">
      <c r="A784" s="408"/>
      <c r="F784" s="387"/>
      <c r="G784" s="1151"/>
    </row>
    <row r="785" spans="1:7">
      <c r="A785" s="408"/>
      <c r="F785" s="387"/>
      <c r="G785" s="1151"/>
    </row>
    <row r="786" spans="1:7">
      <c r="A786" s="408"/>
      <c r="F786" s="387"/>
      <c r="G786" s="1151"/>
    </row>
    <row r="787" spans="1:7">
      <c r="A787" s="408"/>
      <c r="F787" s="387"/>
      <c r="G787" s="1151"/>
    </row>
    <row r="788" spans="1:7">
      <c r="A788" s="408"/>
      <c r="F788" s="387"/>
      <c r="G788" s="1151"/>
    </row>
    <row r="789" spans="1:7">
      <c r="A789" s="408"/>
      <c r="F789" s="387"/>
      <c r="G789" s="1151"/>
    </row>
    <row r="790" spans="1:7">
      <c r="A790" s="408"/>
      <c r="F790" s="387"/>
      <c r="G790" s="1151"/>
    </row>
    <row r="791" spans="1:7">
      <c r="A791" s="408"/>
      <c r="F791" s="387"/>
      <c r="G791" s="1151"/>
    </row>
    <row r="792" spans="1:7">
      <c r="A792" s="408"/>
      <c r="F792" s="387"/>
      <c r="G792" s="1151"/>
    </row>
    <row r="793" spans="1:7">
      <c r="A793" s="408"/>
      <c r="F793" s="387"/>
      <c r="G793" s="1151"/>
    </row>
    <row r="794" spans="1:7">
      <c r="A794" s="408"/>
      <c r="F794" s="387"/>
      <c r="G794" s="1151"/>
    </row>
    <row r="795" spans="1:7">
      <c r="A795" s="408"/>
      <c r="F795" s="387"/>
      <c r="G795" s="1151"/>
    </row>
    <row r="796" spans="1:7">
      <c r="A796" s="408"/>
      <c r="F796" s="387"/>
      <c r="G796" s="1151"/>
    </row>
    <row r="797" spans="1:7">
      <c r="A797" s="408"/>
      <c r="F797" s="387"/>
      <c r="G797" s="1151"/>
    </row>
    <row r="798" spans="1:7">
      <c r="A798" s="408"/>
      <c r="F798" s="387"/>
      <c r="G798" s="1151"/>
    </row>
    <row r="799" spans="1:7">
      <c r="A799" s="408"/>
      <c r="F799" s="387"/>
      <c r="G799" s="1151"/>
    </row>
    <row r="800" spans="1:7">
      <c r="A800" s="408"/>
      <c r="F800" s="387"/>
      <c r="G800" s="1151"/>
    </row>
    <row r="801" spans="1:7">
      <c r="A801" s="408"/>
      <c r="F801" s="387"/>
      <c r="G801" s="1151"/>
    </row>
    <row r="802" spans="1:7">
      <c r="A802" s="408"/>
      <c r="F802" s="387"/>
      <c r="G802" s="1151"/>
    </row>
    <row r="803" spans="1:7">
      <c r="A803" s="408"/>
      <c r="F803" s="387"/>
      <c r="G803" s="1151"/>
    </row>
    <row r="804" spans="1:7">
      <c r="A804" s="408"/>
      <c r="F804" s="387"/>
      <c r="G804" s="1151"/>
    </row>
    <row r="805" spans="1:7">
      <c r="A805" s="408"/>
      <c r="F805" s="387"/>
      <c r="G805" s="1151"/>
    </row>
    <row r="806" spans="1:7">
      <c r="A806" s="408"/>
      <c r="F806" s="387"/>
      <c r="G806" s="1151"/>
    </row>
    <row r="807" spans="1:7">
      <c r="A807" s="408"/>
      <c r="F807" s="387"/>
      <c r="G807" s="1151"/>
    </row>
    <row r="808" spans="1:7">
      <c r="A808" s="408"/>
      <c r="F808" s="387"/>
      <c r="G808" s="1151"/>
    </row>
    <row r="809" spans="1:7">
      <c r="A809" s="408"/>
      <c r="F809" s="387"/>
      <c r="G809" s="1151"/>
    </row>
    <row r="810" spans="1:7">
      <c r="A810" s="408"/>
      <c r="F810" s="387"/>
      <c r="G810" s="1151"/>
    </row>
    <row r="811" spans="1:7">
      <c r="A811" s="408"/>
      <c r="F811" s="387"/>
      <c r="G811" s="1151"/>
    </row>
    <row r="812" spans="1:7">
      <c r="A812" s="408"/>
      <c r="F812" s="387"/>
      <c r="G812" s="1151"/>
    </row>
    <row r="813" spans="1:7">
      <c r="A813" s="408"/>
      <c r="F813" s="387"/>
      <c r="G813" s="1151"/>
    </row>
    <row r="814" spans="1:7">
      <c r="A814" s="408"/>
      <c r="F814" s="387"/>
      <c r="G814" s="1151"/>
    </row>
    <row r="815" spans="1:7">
      <c r="A815" s="408"/>
      <c r="F815" s="387"/>
      <c r="G815" s="1151"/>
    </row>
    <row r="816" spans="1:7">
      <c r="A816" s="408"/>
      <c r="F816" s="387"/>
      <c r="G816" s="1151"/>
    </row>
    <row r="817" spans="1:7">
      <c r="A817" s="408"/>
      <c r="F817" s="387"/>
      <c r="G817" s="1151"/>
    </row>
    <row r="818" spans="1:7">
      <c r="A818" s="408"/>
      <c r="F818" s="387"/>
      <c r="G818" s="1151"/>
    </row>
    <row r="819" spans="1:7">
      <c r="A819" s="408"/>
      <c r="F819" s="387"/>
      <c r="G819" s="1151"/>
    </row>
    <row r="820" spans="1:7">
      <c r="A820" s="408"/>
      <c r="F820" s="387"/>
      <c r="G820" s="1151"/>
    </row>
    <row r="821" spans="1:7">
      <c r="A821" s="408"/>
      <c r="F821" s="387"/>
      <c r="G821" s="1151"/>
    </row>
    <row r="822" spans="1:7">
      <c r="A822" s="408"/>
      <c r="F822" s="387"/>
      <c r="G822" s="1151"/>
    </row>
    <row r="823" spans="1:7">
      <c r="A823" s="408"/>
      <c r="F823" s="387"/>
      <c r="G823" s="1151"/>
    </row>
    <row r="824" spans="1:7">
      <c r="A824" s="408"/>
      <c r="F824" s="387"/>
      <c r="G824" s="1151"/>
    </row>
    <row r="825" spans="1:7">
      <c r="A825" s="408"/>
      <c r="F825" s="387"/>
      <c r="G825" s="1151"/>
    </row>
    <row r="826" spans="1:7">
      <c r="A826" s="408"/>
      <c r="F826" s="387"/>
      <c r="G826" s="1151"/>
    </row>
    <row r="827" spans="1:7">
      <c r="A827" s="408"/>
      <c r="F827" s="387"/>
      <c r="G827" s="1151"/>
    </row>
    <row r="828" spans="1:7">
      <c r="A828" s="408"/>
      <c r="F828" s="387"/>
      <c r="G828" s="1151"/>
    </row>
    <row r="829" spans="1:7">
      <c r="A829" s="408"/>
      <c r="F829" s="387"/>
      <c r="G829" s="1151"/>
    </row>
    <row r="830" spans="1:7">
      <c r="A830" s="408"/>
      <c r="F830" s="387"/>
      <c r="G830" s="1151"/>
    </row>
    <row r="831" spans="1:7">
      <c r="A831" s="408"/>
      <c r="F831" s="387"/>
      <c r="G831" s="1151"/>
    </row>
    <row r="832" spans="1:7">
      <c r="A832" s="408"/>
      <c r="F832" s="387"/>
      <c r="G832" s="1151"/>
    </row>
    <row r="833" spans="1:7">
      <c r="A833" s="408"/>
      <c r="F833" s="387"/>
      <c r="G833" s="1151"/>
    </row>
    <row r="834" spans="1:7">
      <c r="A834" s="408"/>
      <c r="F834" s="387"/>
      <c r="G834" s="1151"/>
    </row>
    <row r="835" spans="1:7">
      <c r="A835" s="408"/>
      <c r="F835" s="387"/>
      <c r="G835" s="1151"/>
    </row>
    <row r="836" spans="1:7">
      <c r="A836" s="408"/>
      <c r="F836" s="387"/>
      <c r="G836" s="1151"/>
    </row>
    <row r="837" spans="1:7">
      <c r="A837" s="408"/>
      <c r="F837" s="387"/>
      <c r="G837" s="1151"/>
    </row>
    <row r="838" spans="1:7">
      <c r="A838" s="408"/>
      <c r="F838" s="387"/>
      <c r="G838" s="1151"/>
    </row>
    <row r="839" spans="1:7">
      <c r="A839" s="408"/>
      <c r="F839" s="387"/>
      <c r="G839" s="1151"/>
    </row>
    <row r="840" spans="1:7">
      <c r="A840" s="408"/>
      <c r="F840" s="387"/>
      <c r="G840" s="1151"/>
    </row>
    <row r="841" spans="1:7">
      <c r="A841" s="408"/>
      <c r="F841" s="387"/>
      <c r="G841" s="1151"/>
    </row>
    <row r="842" spans="1:7">
      <c r="A842" s="408"/>
      <c r="F842" s="387"/>
      <c r="G842" s="1151"/>
    </row>
    <row r="843" spans="1:7">
      <c r="A843" s="408"/>
      <c r="F843" s="387"/>
      <c r="G843" s="1151"/>
    </row>
    <row r="844" spans="1:7">
      <c r="A844" s="408"/>
      <c r="F844" s="387"/>
      <c r="G844" s="1151"/>
    </row>
    <row r="845" spans="1:7">
      <c r="A845" s="408"/>
      <c r="F845" s="387"/>
      <c r="G845" s="1151"/>
    </row>
    <row r="846" spans="1:7">
      <c r="A846" s="408"/>
      <c r="F846" s="387"/>
      <c r="G846" s="1151"/>
    </row>
    <row r="847" spans="1:7">
      <c r="A847" s="408"/>
      <c r="F847" s="387"/>
      <c r="G847" s="1151"/>
    </row>
    <row r="848" spans="1:7">
      <c r="A848" s="408"/>
      <c r="F848" s="387"/>
      <c r="G848" s="1151"/>
    </row>
    <row r="849" spans="1:7">
      <c r="A849" s="408"/>
      <c r="F849" s="387"/>
      <c r="G849" s="1151"/>
    </row>
    <row r="850" spans="1:7">
      <c r="A850" s="408"/>
      <c r="F850" s="387"/>
      <c r="G850" s="1151"/>
    </row>
    <row r="851" spans="1:7">
      <c r="A851" s="408"/>
      <c r="F851" s="387"/>
      <c r="G851" s="1151"/>
    </row>
    <row r="852" spans="1:7">
      <c r="A852" s="408"/>
      <c r="F852" s="387"/>
      <c r="G852" s="1151"/>
    </row>
    <row r="853" spans="1:7">
      <c r="A853" s="408"/>
      <c r="F853" s="387"/>
      <c r="G853" s="1151"/>
    </row>
    <row r="854" spans="1:7">
      <c r="A854" s="408"/>
      <c r="F854" s="387"/>
      <c r="G854" s="1151"/>
    </row>
    <row r="855" spans="1:7">
      <c r="A855" s="408"/>
      <c r="F855" s="387"/>
      <c r="G855" s="1151"/>
    </row>
    <row r="856" spans="1:7">
      <c r="A856" s="408"/>
      <c r="F856" s="387"/>
      <c r="G856" s="1151"/>
    </row>
    <row r="857" spans="1:7">
      <c r="A857" s="408"/>
      <c r="F857" s="387"/>
      <c r="G857" s="1151"/>
    </row>
    <row r="858" spans="1:7">
      <c r="A858" s="408"/>
      <c r="F858" s="387"/>
      <c r="G858" s="1151"/>
    </row>
    <row r="859" spans="1:7">
      <c r="A859" s="408"/>
      <c r="F859" s="387"/>
      <c r="G859" s="1151"/>
    </row>
    <row r="860" spans="1:7">
      <c r="A860" s="408"/>
      <c r="F860" s="387"/>
      <c r="G860" s="1151"/>
    </row>
    <row r="861" spans="1:7">
      <c r="A861" s="408"/>
      <c r="F861" s="387"/>
      <c r="G861" s="1151"/>
    </row>
    <row r="862" spans="1:7">
      <c r="A862" s="408"/>
      <c r="F862" s="387"/>
      <c r="G862" s="1151"/>
    </row>
    <row r="863" spans="1:7">
      <c r="A863" s="408"/>
      <c r="F863" s="387"/>
      <c r="G863" s="1151"/>
    </row>
    <row r="864" spans="1:7">
      <c r="A864" s="408"/>
      <c r="F864" s="387"/>
      <c r="G864" s="1151"/>
    </row>
    <row r="865" spans="1:7">
      <c r="A865" s="408"/>
      <c r="F865" s="387"/>
      <c r="G865" s="1151"/>
    </row>
    <row r="866" spans="1:7">
      <c r="A866" s="408"/>
      <c r="F866" s="387"/>
      <c r="G866" s="1151"/>
    </row>
    <row r="867" spans="1:7">
      <c r="A867" s="408"/>
      <c r="F867" s="387"/>
      <c r="G867" s="1151"/>
    </row>
    <row r="868" spans="1:7">
      <c r="A868" s="408"/>
      <c r="F868" s="387"/>
      <c r="G868" s="1151"/>
    </row>
    <row r="869" spans="1:7">
      <c r="A869" s="408"/>
      <c r="F869" s="387"/>
      <c r="G869" s="1151"/>
    </row>
    <row r="870" spans="1:7">
      <c r="A870" s="408"/>
      <c r="F870" s="387"/>
      <c r="G870" s="1151"/>
    </row>
    <row r="871" spans="1:7">
      <c r="A871" s="408"/>
      <c r="F871" s="387"/>
      <c r="G871" s="1151"/>
    </row>
    <row r="872" spans="1:7">
      <c r="A872" s="408"/>
      <c r="F872" s="387"/>
      <c r="G872" s="1151"/>
    </row>
    <row r="873" spans="1:7">
      <c r="A873" s="408"/>
      <c r="F873" s="387"/>
      <c r="G873" s="1151"/>
    </row>
    <row r="874" spans="1:7">
      <c r="A874" s="408"/>
      <c r="F874" s="387"/>
      <c r="G874" s="1151"/>
    </row>
    <row r="875" spans="1:7">
      <c r="A875" s="408"/>
      <c r="F875" s="387"/>
      <c r="G875" s="1151"/>
    </row>
    <row r="876" spans="1:7">
      <c r="A876" s="408"/>
      <c r="F876" s="387"/>
      <c r="G876" s="1151"/>
    </row>
    <row r="877" spans="1:7">
      <c r="A877" s="408"/>
      <c r="F877" s="387"/>
      <c r="G877" s="1151"/>
    </row>
    <row r="878" spans="1:7">
      <c r="A878" s="408"/>
      <c r="F878" s="387"/>
      <c r="G878" s="1151"/>
    </row>
    <row r="879" spans="1:7">
      <c r="A879" s="408"/>
      <c r="F879" s="387"/>
      <c r="G879" s="1151"/>
    </row>
    <row r="880" spans="1:7">
      <c r="A880" s="408"/>
      <c r="F880" s="387"/>
      <c r="G880" s="1151"/>
    </row>
    <row r="881" spans="1:7">
      <c r="A881" s="408"/>
      <c r="F881" s="387"/>
      <c r="G881" s="1151"/>
    </row>
    <row r="882" spans="1:7">
      <c r="A882" s="408"/>
      <c r="F882" s="387"/>
      <c r="G882" s="1151"/>
    </row>
    <row r="883" spans="1:7">
      <c r="A883" s="408"/>
      <c r="F883" s="387"/>
      <c r="G883" s="1151"/>
    </row>
    <row r="884" spans="1:7">
      <c r="A884" s="408"/>
      <c r="F884" s="387"/>
      <c r="G884" s="1151"/>
    </row>
    <row r="885" spans="1:7">
      <c r="A885" s="408"/>
      <c r="F885" s="387"/>
      <c r="G885" s="1151"/>
    </row>
    <row r="886" spans="1:7">
      <c r="A886" s="408"/>
      <c r="F886" s="387"/>
      <c r="G886" s="1151"/>
    </row>
    <row r="887" spans="1:7">
      <c r="A887" s="408"/>
      <c r="F887" s="387"/>
      <c r="G887" s="1151"/>
    </row>
    <row r="888" spans="1:7">
      <c r="A888" s="408"/>
      <c r="F888" s="387"/>
      <c r="G888" s="1151"/>
    </row>
    <row r="889" spans="1:7">
      <c r="A889" s="408"/>
      <c r="F889" s="387"/>
      <c r="G889" s="1151"/>
    </row>
    <row r="890" spans="1:7">
      <c r="A890" s="408"/>
      <c r="F890" s="387"/>
      <c r="G890" s="1151"/>
    </row>
    <row r="891" spans="1:7">
      <c r="A891" s="408"/>
      <c r="F891" s="387"/>
      <c r="G891" s="1151"/>
    </row>
    <row r="892" spans="1:7">
      <c r="A892" s="408"/>
      <c r="F892" s="387"/>
      <c r="G892" s="1151"/>
    </row>
    <row r="893" spans="1:7">
      <c r="A893" s="408"/>
      <c r="F893" s="387"/>
      <c r="G893" s="1151"/>
    </row>
    <row r="894" spans="1:7">
      <c r="A894" s="408"/>
      <c r="F894" s="387"/>
      <c r="G894" s="1151"/>
    </row>
    <row r="895" spans="1:7">
      <c r="A895" s="408"/>
      <c r="F895" s="387"/>
      <c r="G895" s="1151"/>
    </row>
    <row r="896" spans="1:7">
      <c r="A896" s="408"/>
      <c r="F896" s="387"/>
      <c r="G896" s="1151"/>
    </row>
    <row r="897" spans="1:7">
      <c r="A897" s="408"/>
      <c r="F897" s="387"/>
      <c r="G897" s="1151"/>
    </row>
    <row r="898" spans="1:7">
      <c r="A898" s="408"/>
      <c r="F898" s="387"/>
      <c r="G898" s="1151"/>
    </row>
    <row r="899" spans="1:7">
      <c r="A899" s="408"/>
      <c r="F899" s="387"/>
      <c r="G899" s="1151"/>
    </row>
    <row r="900" spans="1:7">
      <c r="A900" s="408"/>
      <c r="F900" s="387"/>
      <c r="G900" s="1151"/>
    </row>
    <row r="901" spans="1:7">
      <c r="A901" s="408"/>
      <c r="F901" s="387"/>
      <c r="G901" s="1151"/>
    </row>
    <row r="902" spans="1:7">
      <c r="A902" s="408"/>
      <c r="F902" s="387"/>
      <c r="G902" s="1151"/>
    </row>
    <row r="903" spans="1:7">
      <c r="A903" s="408"/>
      <c r="F903" s="387"/>
      <c r="G903" s="1151"/>
    </row>
    <row r="904" spans="1:7">
      <c r="A904" s="408"/>
      <c r="F904" s="387"/>
      <c r="G904" s="1151"/>
    </row>
    <row r="905" spans="1:7">
      <c r="A905" s="408"/>
      <c r="F905" s="387"/>
      <c r="G905" s="1151"/>
    </row>
    <row r="906" spans="1:7">
      <c r="A906" s="408"/>
      <c r="F906" s="387"/>
      <c r="G906" s="1151"/>
    </row>
    <row r="907" spans="1:7">
      <c r="A907" s="408"/>
      <c r="F907" s="387"/>
      <c r="G907" s="1151"/>
    </row>
    <row r="908" spans="1:7">
      <c r="A908" s="408"/>
      <c r="F908" s="387"/>
      <c r="G908" s="1151"/>
    </row>
    <row r="909" spans="1:7">
      <c r="A909" s="408"/>
      <c r="F909" s="387"/>
      <c r="G909" s="1151"/>
    </row>
    <row r="910" spans="1:7">
      <c r="A910" s="408"/>
      <c r="F910" s="387"/>
      <c r="G910" s="1151"/>
    </row>
    <row r="911" spans="1:7">
      <c r="A911" s="408"/>
      <c r="F911" s="387"/>
      <c r="G911" s="1151"/>
    </row>
    <row r="912" spans="1:7">
      <c r="A912" s="408"/>
      <c r="F912" s="387"/>
      <c r="G912" s="1151"/>
    </row>
    <row r="913" spans="1:7">
      <c r="A913" s="408"/>
      <c r="F913" s="387"/>
      <c r="G913" s="1151"/>
    </row>
    <row r="914" spans="1:7">
      <c r="A914" s="408"/>
      <c r="F914" s="387"/>
      <c r="G914" s="1151"/>
    </row>
    <row r="915" spans="1:7">
      <c r="A915" s="408"/>
      <c r="F915" s="387"/>
      <c r="G915" s="1151"/>
    </row>
    <row r="916" spans="1:7">
      <c r="A916" s="408"/>
      <c r="F916" s="387"/>
      <c r="G916" s="1151"/>
    </row>
    <row r="917" spans="1:7">
      <c r="A917" s="408"/>
      <c r="F917" s="387"/>
      <c r="G917" s="1151"/>
    </row>
    <row r="918" spans="1:7">
      <c r="A918" s="408"/>
      <c r="F918" s="387"/>
      <c r="G918" s="1151"/>
    </row>
    <row r="919" spans="1:7">
      <c r="A919" s="408"/>
      <c r="F919" s="387"/>
      <c r="G919" s="1151"/>
    </row>
    <row r="920" spans="1:7">
      <c r="A920" s="408"/>
      <c r="F920" s="387"/>
      <c r="G920" s="1151"/>
    </row>
    <row r="921" spans="1:7">
      <c r="A921" s="408"/>
      <c r="F921" s="387"/>
      <c r="G921" s="1151"/>
    </row>
    <row r="922" spans="1:7">
      <c r="A922" s="408"/>
      <c r="F922" s="387"/>
      <c r="G922" s="1151"/>
    </row>
    <row r="923" spans="1:7">
      <c r="A923" s="408"/>
      <c r="F923" s="387"/>
      <c r="G923" s="1151"/>
    </row>
    <row r="924" spans="1:7">
      <c r="A924" s="408"/>
      <c r="F924" s="387"/>
      <c r="G924" s="1151"/>
    </row>
    <row r="925" spans="1:7">
      <c r="A925" s="408"/>
      <c r="F925" s="387"/>
      <c r="G925" s="1151"/>
    </row>
    <row r="926" spans="1:7">
      <c r="A926" s="408"/>
      <c r="F926" s="387"/>
      <c r="G926" s="1151"/>
    </row>
    <row r="927" spans="1:7">
      <c r="A927" s="408"/>
      <c r="F927" s="387"/>
      <c r="G927" s="1151"/>
    </row>
    <row r="928" spans="1:7">
      <c r="A928" s="408"/>
      <c r="F928" s="387"/>
      <c r="G928" s="1151"/>
    </row>
    <row r="929" spans="1:7">
      <c r="A929" s="408"/>
      <c r="F929" s="387"/>
      <c r="G929" s="1151"/>
    </row>
    <row r="930" spans="1:7">
      <c r="A930" s="408"/>
      <c r="F930" s="387"/>
      <c r="G930" s="1151"/>
    </row>
    <row r="931" spans="1:7">
      <c r="A931" s="408"/>
      <c r="F931" s="387"/>
      <c r="G931" s="1151"/>
    </row>
    <row r="932" spans="1:7">
      <c r="A932" s="408"/>
      <c r="F932" s="387"/>
      <c r="G932" s="1151"/>
    </row>
    <row r="933" spans="1:7">
      <c r="A933" s="408"/>
      <c r="F933" s="387"/>
      <c r="G933" s="1151"/>
    </row>
    <row r="934" spans="1:7">
      <c r="A934" s="408"/>
      <c r="F934" s="387"/>
      <c r="G934" s="1151"/>
    </row>
    <row r="935" spans="1:7">
      <c r="A935" s="408"/>
      <c r="F935" s="387"/>
      <c r="G935" s="1151"/>
    </row>
    <row r="936" spans="1:7">
      <c r="A936" s="408"/>
      <c r="F936" s="387"/>
      <c r="G936" s="1151"/>
    </row>
    <row r="937" spans="1:7">
      <c r="A937" s="408"/>
      <c r="F937" s="387"/>
      <c r="G937" s="1151"/>
    </row>
    <row r="938" spans="1:7">
      <c r="A938" s="408"/>
      <c r="F938" s="387"/>
      <c r="G938" s="1151"/>
    </row>
    <row r="939" spans="1:7">
      <c r="A939" s="408"/>
      <c r="F939" s="387"/>
      <c r="G939" s="1151"/>
    </row>
    <row r="940" spans="1:7">
      <c r="A940" s="408"/>
      <c r="F940" s="387"/>
      <c r="G940" s="1151"/>
    </row>
    <row r="941" spans="1:7">
      <c r="A941" s="408"/>
      <c r="F941" s="387"/>
      <c r="G941" s="1151"/>
    </row>
    <row r="942" spans="1:7">
      <c r="A942" s="408"/>
      <c r="F942" s="387"/>
      <c r="G942" s="1151"/>
    </row>
    <row r="943" spans="1:7">
      <c r="A943" s="408"/>
      <c r="F943" s="387"/>
      <c r="G943" s="1151"/>
    </row>
    <row r="944" spans="1:7">
      <c r="A944" s="408"/>
      <c r="F944" s="387"/>
      <c r="G944" s="1151"/>
    </row>
    <row r="945" spans="1:7">
      <c r="A945" s="408"/>
      <c r="F945" s="387"/>
      <c r="G945" s="1151"/>
    </row>
    <row r="946" spans="1:7">
      <c r="A946" s="408"/>
      <c r="F946" s="387"/>
      <c r="G946" s="1151"/>
    </row>
    <row r="947" spans="1:7">
      <c r="A947" s="408"/>
      <c r="F947" s="387"/>
      <c r="G947" s="1151"/>
    </row>
    <row r="948" spans="1:7">
      <c r="A948" s="408"/>
      <c r="F948" s="387"/>
      <c r="G948" s="1151"/>
    </row>
    <row r="949" spans="1:7">
      <c r="A949" s="408"/>
      <c r="F949" s="387"/>
      <c r="G949" s="1151"/>
    </row>
    <row r="950" spans="1:7">
      <c r="A950" s="408"/>
      <c r="F950" s="387"/>
      <c r="G950" s="1151"/>
    </row>
    <row r="951" spans="1:7">
      <c r="A951" s="408"/>
      <c r="F951" s="387"/>
      <c r="G951" s="1151"/>
    </row>
    <row r="952" spans="1:7">
      <c r="A952" s="408"/>
      <c r="F952" s="387"/>
      <c r="G952" s="1151"/>
    </row>
    <row r="953" spans="1:7">
      <c r="A953" s="408"/>
      <c r="F953" s="387"/>
      <c r="G953" s="1151"/>
    </row>
    <row r="954" spans="1:7">
      <c r="A954" s="408"/>
      <c r="F954" s="387"/>
      <c r="G954" s="1151"/>
    </row>
    <row r="955" spans="1:7">
      <c r="A955" s="408"/>
      <c r="F955" s="387"/>
      <c r="G955" s="1151"/>
    </row>
    <row r="956" spans="1:7">
      <c r="A956" s="408"/>
      <c r="F956" s="387"/>
      <c r="G956" s="1151"/>
    </row>
    <row r="957" spans="1:7">
      <c r="A957" s="408"/>
      <c r="F957" s="387"/>
      <c r="G957" s="1151"/>
    </row>
    <row r="958" spans="1:7">
      <c r="A958" s="408"/>
      <c r="F958" s="387"/>
      <c r="G958" s="1151"/>
    </row>
    <row r="959" spans="1:7">
      <c r="A959" s="408"/>
      <c r="F959" s="387"/>
      <c r="G959" s="1151"/>
    </row>
    <row r="960" spans="1:7">
      <c r="A960" s="408"/>
      <c r="F960" s="387"/>
      <c r="G960" s="1151"/>
    </row>
    <row r="961" spans="1:7">
      <c r="A961" s="408"/>
      <c r="F961" s="387"/>
      <c r="G961" s="1151"/>
    </row>
    <row r="962" spans="1:7">
      <c r="A962" s="408"/>
      <c r="F962" s="387"/>
      <c r="G962" s="1151"/>
    </row>
    <row r="963" spans="1:7">
      <c r="A963" s="408"/>
      <c r="F963" s="387"/>
      <c r="G963" s="1151"/>
    </row>
    <row r="964" spans="1:7">
      <c r="A964" s="408"/>
      <c r="F964" s="387"/>
      <c r="G964" s="1151"/>
    </row>
    <row r="965" spans="1:7">
      <c r="A965" s="408"/>
      <c r="F965" s="387"/>
      <c r="G965" s="1151"/>
    </row>
    <row r="966" spans="1:7">
      <c r="A966" s="408"/>
      <c r="F966" s="387"/>
      <c r="G966" s="1151"/>
    </row>
    <row r="967" spans="1:7">
      <c r="A967" s="408"/>
      <c r="F967" s="387"/>
      <c r="G967" s="1151"/>
    </row>
    <row r="968" spans="1:7">
      <c r="A968" s="408"/>
      <c r="F968" s="387"/>
      <c r="G968" s="1151"/>
    </row>
    <row r="969" spans="1:7">
      <c r="A969" s="408"/>
      <c r="F969" s="387"/>
      <c r="G969" s="1151"/>
    </row>
    <row r="970" spans="1:7">
      <c r="A970" s="408"/>
      <c r="F970" s="387"/>
      <c r="G970" s="1151"/>
    </row>
    <row r="971" spans="1:7">
      <c r="A971" s="408"/>
      <c r="F971" s="387"/>
      <c r="G971" s="1151"/>
    </row>
    <row r="972" spans="1:7">
      <c r="A972" s="408"/>
      <c r="F972" s="387"/>
      <c r="G972" s="1151"/>
    </row>
    <row r="973" spans="1:7">
      <c r="A973" s="408"/>
      <c r="F973" s="387"/>
      <c r="G973" s="1151"/>
    </row>
    <row r="974" spans="1:7">
      <c r="A974" s="408"/>
      <c r="F974" s="387"/>
      <c r="G974" s="1151"/>
    </row>
    <row r="975" spans="1:7">
      <c r="A975" s="408"/>
      <c r="F975" s="387"/>
      <c r="G975" s="1151"/>
    </row>
    <row r="976" spans="1:7">
      <c r="A976" s="408"/>
      <c r="F976" s="387"/>
      <c r="G976" s="1151"/>
    </row>
    <row r="977" spans="1:7">
      <c r="A977" s="408"/>
      <c r="F977" s="387"/>
      <c r="G977" s="1151"/>
    </row>
    <row r="978" spans="1:7">
      <c r="A978" s="408"/>
      <c r="F978" s="387"/>
      <c r="G978" s="1151"/>
    </row>
    <row r="979" spans="1:7">
      <c r="A979" s="408"/>
      <c r="F979" s="387"/>
      <c r="G979" s="1151"/>
    </row>
    <row r="980" spans="1:7">
      <c r="A980" s="408"/>
      <c r="F980" s="387"/>
      <c r="G980" s="1151"/>
    </row>
    <row r="981" spans="1:7">
      <c r="A981" s="408"/>
      <c r="F981" s="387"/>
      <c r="G981" s="1151"/>
    </row>
    <row r="982" spans="1:7">
      <c r="A982" s="408"/>
      <c r="F982" s="387"/>
      <c r="G982" s="1151"/>
    </row>
    <row r="983" spans="1:7">
      <c r="A983" s="408"/>
      <c r="F983" s="387"/>
      <c r="G983" s="1151"/>
    </row>
    <row r="984" spans="1:7">
      <c r="A984" s="408"/>
      <c r="F984" s="387"/>
      <c r="G984" s="1151"/>
    </row>
    <row r="985" spans="1:7">
      <c r="A985" s="408"/>
      <c r="F985" s="387"/>
      <c r="G985" s="1151"/>
    </row>
    <row r="986" spans="1:7">
      <c r="A986" s="408"/>
      <c r="F986" s="387"/>
      <c r="G986" s="1151"/>
    </row>
    <row r="987" spans="1:7">
      <c r="A987" s="408"/>
      <c r="F987" s="387"/>
      <c r="G987" s="1151"/>
    </row>
    <row r="988" spans="1:7">
      <c r="A988" s="408"/>
      <c r="F988" s="387"/>
      <c r="G988" s="1151"/>
    </row>
    <row r="989" spans="1:7">
      <c r="A989" s="408"/>
      <c r="F989" s="387"/>
      <c r="G989" s="1151"/>
    </row>
    <row r="990" spans="1:7">
      <c r="A990" s="408"/>
      <c r="F990" s="387"/>
      <c r="G990" s="1151"/>
    </row>
    <row r="991" spans="1:7">
      <c r="A991" s="408"/>
      <c r="F991" s="387"/>
      <c r="G991" s="1151"/>
    </row>
    <row r="992" spans="1:7">
      <c r="A992" s="408"/>
      <c r="F992" s="387"/>
      <c r="G992" s="1151"/>
    </row>
    <row r="993" spans="1:7">
      <c r="A993" s="408"/>
      <c r="F993" s="387"/>
      <c r="G993" s="1151"/>
    </row>
    <row r="994" spans="1:7">
      <c r="A994" s="408"/>
      <c r="F994" s="387"/>
      <c r="G994" s="1151"/>
    </row>
    <row r="995" spans="1:7">
      <c r="A995" s="408"/>
      <c r="F995" s="387"/>
      <c r="G995" s="1151"/>
    </row>
    <row r="996" spans="1:7">
      <c r="A996" s="408"/>
      <c r="F996" s="387"/>
      <c r="G996" s="1151"/>
    </row>
    <row r="997" spans="1:7">
      <c r="A997" s="408"/>
      <c r="F997" s="387"/>
      <c r="G997" s="1151"/>
    </row>
    <row r="998" spans="1:7">
      <c r="A998" s="408"/>
      <c r="F998" s="387"/>
      <c r="G998" s="1151"/>
    </row>
    <row r="999" spans="1:7">
      <c r="A999" s="408"/>
      <c r="F999" s="387"/>
      <c r="G999" s="1151"/>
    </row>
    <row r="1000" spans="1:7">
      <c r="A1000" s="408"/>
      <c r="F1000" s="387"/>
      <c r="G1000" s="1151"/>
    </row>
    <row r="1001" spans="1:7">
      <c r="A1001" s="408"/>
      <c r="F1001" s="387"/>
      <c r="G1001" s="1151"/>
    </row>
    <row r="1002" spans="1:7">
      <c r="A1002" s="408"/>
      <c r="F1002" s="387"/>
      <c r="G1002" s="1151"/>
    </row>
    <row r="1003" spans="1:7">
      <c r="A1003" s="408"/>
      <c r="F1003" s="387"/>
      <c r="G1003" s="1151"/>
    </row>
    <row r="1004" spans="1:7">
      <c r="A1004" s="408"/>
      <c r="F1004" s="387"/>
      <c r="G1004" s="1151"/>
    </row>
    <row r="1005" spans="1:7">
      <c r="A1005" s="408"/>
      <c r="F1005" s="387"/>
      <c r="G1005" s="1151"/>
    </row>
    <row r="1006" spans="1:7">
      <c r="A1006" s="408"/>
      <c r="F1006" s="387"/>
      <c r="G1006" s="1151"/>
    </row>
    <row r="1007" spans="1:7">
      <c r="A1007" s="408"/>
      <c r="F1007" s="387"/>
      <c r="G1007" s="1151"/>
    </row>
    <row r="1008" spans="1:7">
      <c r="A1008" s="408"/>
      <c r="F1008" s="387"/>
      <c r="G1008" s="1151"/>
    </row>
    <row r="1009" spans="1:7">
      <c r="A1009" s="408"/>
      <c r="F1009" s="387"/>
      <c r="G1009" s="1151"/>
    </row>
    <row r="1010" spans="1:7">
      <c r="A1010" s="408"/>
      <c r="F1010" s="387"/>
      <c r="G1010" s="1151"/>
    </row>
    <row r="1011" spans="1:7">
      <c r="A1011" s="408"/>
      <c r="F1011" s="387"/>
      <c r="G1011" s="1151"/>
    </row>
    <row r="1012" spans="1:7">
      <c r="A1012" s="408"/>
      <c r="F1012" s="387"/>
      <c r="G1012" s="1151"/>
    </row>
    <row r="1013" spans="1:7">
      <c r="A1013" s="408"/>
      <c r="F1013" s="387"/>
      <c r="G1013" s="1151"/>
    </row>
    <row r="1014" spans="1:7">
      <c r="A1014" s="408"/>
      <c r="F1014" s="387"/>
      <c r="G1014" s="1151"/>
    </row>
    <row r="1015" spans="1:7">
      <c r="A1015" s="408"/>
      <c r="F1015" s="387"/>
      <c r="G1015" s="1151"/>
    </row>
    <row r="1016" spans="1:7">
      <c r="A1016" s="408"/>
      <c r="F1016" s="387"/>
      <c r="G1016" s="1151"/>
    </row>
    <row r="1017" spans="1:7">
      <c r="A1017" s="408"/>
      <c r="F1017" s="387"/>
      <c r="G1017" s="1151"/>
    </row>
    <row r="1018" spans="1:7">
      <c r="A1018" s="408"/>
      <c r="F1018" s="387"/>
      <c r="G1018" s="1151"/>
    </row>
    <row r="1019" spans="1:7">
      <c r="A1019" s="408"/>
      <c r="F1019" s="387"/>
      <c r="G1019" s="1151"/>
    </row>
    <row r="1020" spans="1:7">
      <c r="A1020" s="408"/>
      <c r="F1020" s="387"/>
      <c r="G1020" s="1151"/>
    </row>
    <row r="1021" spans="1:7">
      <c r="A1021" s="408"/>
      <c r="F1021" s="387"/>
      <c r="G1021" s="1151"/>
    </row>
    <row r="1022" spans="1:7">
      <c r="A1022" s="408"/>
      <c r="F1022" s="387"/>
      <c r="G1022" s="1151"/>
    </row>
    <row r="1023" spans="1:7">
      <c r="A1023" s="408"/>
      <c r="F1023" s="387"/>
      <c r="G1023" s="1151"/>
    </row>
    <row r="1024" spans="1:7">
      <c r="A1024" s="408"/>
      <c r="F1024" s="387"/>
      <c r="G1024" s="1151"/>
    </row>
    <row r="1025" spans="1:7">
      <c r="A1025" s="408"/>
      <c r="F1025" s="387"/>
      <c r="G1025" s="1151"/>
    </row>
    <row r="1026" spans="1:7">
      <c r="A1026" s="408"/>
      <c r="F1026" s="387"/>
      <c r="G1026" s="1151"/>
    </row>
    <row r="1027" spans="1:7">
      <c r="A1027" s="408"/>
      <c r="F1027" s="387"/>
      <c r="G1027" s="1151"/>
    </row>
    <row r="1028" spans="1:7">
      <c r="A1028" s="408"/>
      <c r="F1028" s="387"/>
      <c r="G1028" s="1151"/>
    </row>
    <row r="1029" spans="1:7">
      <c r="A1029" s="408"/>
      <c r="F1029" s="387"/>
      <c r="G1029" s="1151"/>
    </row>
    <row r="1030" spans="1:7">
      <c r="A1030" s="408"/>
      <c r="F1030" s="387"/>
      <c r="G1030" s="1151"/>
    </row>
    <row r="1031" spans="1:7">
      <c r="A1031" s="408"/>
      <c r="F1031" s="387"/>
      <c r="G1031" s="1151"/>
    </row>
    <row r="1032" spans="1:7">
      <c r="A1032" s="408"/>
      <c r="F1032" s="387"/>
      <c r="G1032" s="1151"/>
    </row>
    <row r="1033" spans="1:7">
      <c r="A1033" s="408"/>
      <c r="F1033" s="387"/>
      <c r="G1033" s="1151"/>
    </row>
    <row r="1034" spans="1:7">
      <c r="A1034" s="408"/>
      <c r="F1034" s="387"/>
      <c r="G1034" s="1151"/>
    </row>
    <row r="1035" spans="1:7">
      <c r="A1035" s="408"/>
      <c r="F1035" s="387"/>
      <c r="G1035" s="1151"/>
    </row>
    <row r="1036" spans="1:7">
      <c r="A1036" s="408"/>
      <c r="F1036" s="387"/>
      <c r="G1036" s="1151"/>
    </row>
    <row r="1037" spans="1:7">
      <c r="A1037" s="408"/>
      <c r="F1037" s="387"/>
      <c r="G1037" s="1151"/>
    </row>
    <row r="1038" spans="1:7">
      <c r="A1038" s="408"/>
      <c r="F1038" s="387"/>
      <c r="G1038" s="1151"/>
    </row>
    <row r="1039" spans="1:7">
      <c r="A1039" s="408"/>
      <c r="F1039" s="387"/>
      <c r="G1039" s="1151"/>
    </row>
    <row r="1040" spans="1:7">
      <c r="A1040" s="408"/>
      <c r="F1040" s="387"/>
      <c r="G1040" s="1151"/>
    </row>
    <row r="1041" spans="1:7">
      <c r="A1041" s="408"/>
      <c r="F1041" s="387"/>
      <c r="G1041" s="1151"/>
    </row>
    <row r="1042" spans="1:7">
      <c r="A1042" s="408"/>
      <c r="F1042" s="387"/>
      <c r="G1042" s="1151"/>
    </row>
    <row r="1043" spans="1:7">
      <c r="A1043" s="408"/>
      <c r="F1043" s="387"/>
      <c r="G1043" s="1151"/>
    </row>
    <row r="1044" spans="1:7">
      <c r="A1044" s="408"/>
      <c r="F1044" s="387"/>
      <c r="G1044" s="1151"/>
    </row>
    <row r="1045" spans="1:7">
      <c r="A1045" s="408"/>
      <c r="F1045" s="387"/>
      <c r="G1045" s="1151"/>
    </row>
    <row r="1046" spans="1:7">
      <c r="A1046" s="408"/>
      <c r="F1046" s="387"/>
      <c r="G1046" s="1151"/>
    </row>
    <row r="1047" spans="1:7">
      <c r="A1047" s="408"/>
      <c r="F1047" s="387"/>
      <c r="G1047" s="1151"/>
    </row>
    <row r="1048" spans="1:7">
      <c r="A1048" s="408"/>
      <c r="F1048" s="387"/>
      <c r="G1048" s="1151"/>
    </row>
    <row r="1049" spans="1:7">
      <c r="A1049" s="408"/>
      <c r="F1049" s="387"/>
      <c r="G1049" s="1151"/>
    </row>
    <row r="1050" spans="1:7">
      <c r="A1050" s="408"/>
      <c r="F1050" s="387"/>
      <c r="G1050" s="1151"/>
    </row>
    <row r="1051" spans="1:7">
      <c r="A1051" s="408"/>
      <c r="F1051" s="387"/>
      <c r="G1051" s="1151"/>
    </row>
    <row r="1052" spans="1:7">
      <c r="A1052" s="408"/>
      <c r="F1052" s="387"/>
      <c r="G1052" s="1151"/>
    </row>
    <row r="1053" spans="1:7">
      <c r="A1053" s="408"/>
      <c r="F1053" s="387"/>
      <c r="G1053" s="1151"/>
    </row>
    <row r="1054" spans="1:7">
      <c r="A1054" s="408"/>
      <c r="F1054" s="387"/>
      <c r="G1054" s="1151"/>
    </row>
    <row r="1055" spans="1:7">
      <c r="A1055" s="408"/>
      <c r="F1055" s="387"/>
      <c r="G1055" s="1151"/>
    </row>
    <row r="1056" spans="1:7">
      <c r="A1056" s="408"/>
      <c r="F1056" s="387"/>
      <c r="G1056" s="1151"/>
    </row>
    <row r="1057" spans="1:7">
      <c r="A1057" s="408"/>
      <c r="F1057" s="387"/>
      <c r="G1057" s="1151"/>
    </row>
    <row r="1058" spans="1:7">
      <c r="A1058" s="408"/>
      <c r="F1058" s="387"/>
      <c r="G1058" s="1151"/>
    </row>
    <row r="1059" spans="1:7">
      <c r="A1059" s="408"/>
      <c r="F1059" s="387"/>
      <c r="G1059" s="1151"/>
    </row>
    <row r="1060" spans="1:7">
      <c r="A1060" s="408"/>
      <c r="F1060" s="387"/>
      <c r="G1060" s="1151"/>
    </row>
    <row r="1061" spans="1:7">
      <c r="A1061" s="408"/>
      <c r="F1061" s="387"/>
      <c r="G1061" s="1151"/>
    </row>
    <row r="1062" spans="1:7">
      <c r="A1062" s="408"/>
      <c r="F1062" s="387"/>
      <c r="G1062" s="1151"/>
    </row>
    <row r="1063" spans="1:7">
      <c r="A1063" s="408"/>
      <c r="F1063" s="387"/>
      <c r="G1063" s="1151"/>
    </row>
    <row r="1064" spans="1:7">
      <c r="A1064" s="408"/>
      <c r="F1064" s="387"/>
      <c r="G1064" s="1151"/>
    </row>
    <row r="1065" spans="1:7">
      <c r="A1065" s="408"/>
      <c r="F1065" s="387"/>
      <c r="G1065" s="1151"/>
    </row>
    <row r="1066" spans="1:7">
      <c r="A1066" s="408"/>
      <c r="F1066" s="387"/>
      <c r="G1066" s="1151"/>
    </row>
    <row r="1067" spans="1:7">
      <c r="A1067" s="408"/>
      <c r="F1067" s="387"/>
      <c r="G1067" s="1151"/>
    </row>
    <row r="1068" spans="1:7">
      <c r="A1068" s="408"/>
      <c r="F1068" s="387"/>
      <c r="G1068" s="1151"/>
    </row>
    <row r="1069" spans="1:7">
      <c r="A1069" s="408"/>
      <c r="F1069" s="387"/>
      <c r="G1069" s="1151"/>
    </row>
    <row r="1070" spans="1:7">
      <c r="A1070" s="408"/>
      <c r="F1070" s="387"/>
      <c r="G1070" s="1151"/>
    </row>
    <row r="1071" spans="1:7">
      <c r="A1071" s="408"/>
      <c r="F1071" s="387"/>
      <c r="G1071" s="1151"/>
    </row>
    <row r="1072" spans="1:7">
      <c r="A1072" s="408"/>
      <c r="F1072" s="387"/>
      <c r="G1072" s="1151"/>
    </row>
    <row r="1073" spans="1:7">
      <c r="A1073" s="408"/>
      <c r="F1073" s="387"/>
      <c r="G1073" s="1151"/>
    </row>
    <row r="1074" spans="1:7">
      <c r="A1074" s="408"/>
      <c r="F1074" s="387"/>
      <c r="G1074" s="1151"/>
    </row>
    <row r="1075" spans="1:7">
      <c r="A1075" s="408"/>
      <c r="F1075" s="387"/>
      <c r="G1075" s="1151"/>
    </row>
    <row r="1076" spans="1:7">
      <c r="A1076" s="408"/>
      <c r="F1076" s="387"/>
      <c r="G1076" s="1151"/>
    </row>
    <row r="1077" spans="1:7">
      <c r="A1077" s="408"/>
      <c r="F1077" s="387"/>
      <c r="G1077" s="1151"/>
    </row>
    <row r="1078" spans="1:7">
      <c r="A1078" s="408"/>
      <c r="F1078" s="387"/>
      <c r="G1078" s="1151"/>
    </row>
    <row r="1079" spans="1:7">
      <c r="A1079" s="408"/>
      <c r="F1079" s="387"/>
      <c r="G1079" s="1151"/>
    </row>
    <row r="1080" spans="1:7">
      <c r="A1080" s="408"/>
      <c r="F1080" s="387"/>
      <c r="G1080" s="1151"/>
    </row>
    <row r="1081" spans="1:7">
      <c r="A1081" s="408"/>
      <c r="F1081" s="387"/>
      <c r="G1081" s="1151"/>
    </row>
    <row r="1082" spans="1:7">
      <c r="A1082" s="408"/>
      <c r="F1082" s="387"/>
      <c r="G1082" s="1151"/>
    </row>
    <row r="1083" spans="1:7">
      <c r="A1083" s="408"/>
      <c r="F1083" s="387"/>
      <c r="G1083" s="1151"/>
    </row>
    <row r="1084" spans="1:7">
      <c r="A1084" s="408"/>
      <c r="F1084" s="387"/>
      <c r="G1084" s="1151"/>
    </row>
    <row r="1085" spans="1:7">
      <c r="A1085" s="408"/>
      <c r="F1085" s="387"/>
      <c r="G1085" s="1151"/>
    </row>
    <row r="1086" spans="1:7">
      <c r="A1086" s="408"/>
      <c r="F1086" s="387"/>
      <c r="G1086" s="1151"/>
    </row>
    <row r="1087" spans="1:7">
      <c r="A1087" s="408"/>
      <c r="F1087" s="387"/>
      <c r="G1087" s="1151"/>
    </row>
    <row r="1088" spans="1:7">
      <c r="A1088" s="408"/>
      <c r="F1088" s="387"/>
      <c r="G1088" s="1151"/>
    </row>
    <row r="1089" spans="1:7">
      <c r="A1089" s="408"/>
      <c r="F1089" s="387"/>
      <c r="G1089" s="1151"/>
    </row>
    <row r="1090" spans="1:7">
      <c r="A1090" s="408"/>
      <c r="F1090" s="387"/>
      <c r="G1090" s="1151"/>
    </row>
    <row r="1091" spans="1:7">
      <c r="A1091" s="408"/>
      <c r="F1091" s="387"/>
      <c r="G1091" s="1151"/>
    </row>
    <row r="1092" spans="1:7">
      <c r="A1092" s="408"/>
      <c r="F1092" s="387"/>
      <c r="G1092" s="1151"/>
    </row>
    <row r="1093" spans="1:7">
      <c r="A1093" s="408"/>
      <c r="F1093" s="387"/>
      <c r="G1093" s="1151"/>
    </row>
    <row r="1094" spans="1:7">
      <c r="A1094" s="408"/>
      <c r="F1094" s="387"/>
      <c r="G1094" s="1151"/>
    </row>
    <row r="1095" spans="1:7">
      <c r="A1095" s="408"/>
      <c r="F1095" s="387"/>
      <c r="G1095" s="1151"/>
    </row>
    <row r="1096" spans="1:7">
      <c r="A1096" s="408"/>
      <c r="F1096" s="387"/>
      <c r="G1096" s="1151"/>
    </row>
    <row r="1097" spans="1:7">
      <c r="A1097" s="408"/>
      <c r="F1097" s="387"/>
      <c r="G1097" s="1151"/>
    </row>
    <row r="1098" spans="1:7">
      <c r="A1098" s="408"/>
      <c r="F1098" s="387"/>
      <c r="G1098" s="1151"/>
    </row>
    <row r="1099" spans="1:7">
      <c r="A1099" s="408"/>
      <c r="F1099" s="387"/>
      <c r="G1099" s="1151"/>
    </row>
    <row r="1100" spans="1:7">
      <c r="A1100" s="408"/>
      <c r="F1100" s="387"/>
      <c r="G1100" s="1151"/>
    </row>
    <row r="1101" spans="1:7">
      <c r="A1101" s="408"/>
      <c r="F1101" s="387"/>
      <c r="G1101" s="1151"/>
    </row>
    <row r="1102" spans="1:7">
      <c r="A1102" s="408"/>
      <c r="F1102" s="387"/>
      <c r="G1102" s="1151"/>
    </row>
    <row r="1103" spans="1:7">
      <c r="A1103" s="408"/>
      <c r="F1103" s="387"/>
      <c r="G1103" s="1151"/>
    </row>
    <row r="1104" spans="1:7">
      <c r="A1104" s="408"/>
      <c r="F1104" s="387"/>
      <c r="G1104" s="1151"/>
    </row>
    <row r="1105" spans="1:7">
      <c r="A1105" s="408"/>
      <c r="F1105" s="387"/>
      <c r="G1105" s="1151"/>
    </row>
    <row r="1106" spans="1:7">
      <c r="A1106" s="408"/>
      <c r="F1106" s="387"/>
      <c r="G1106" s="1151"/>
    </row>
    <row r="1107" spans="1:7">
      <c r="A1107" s="408"/>
      <c r="F1107" s="387"/>
      <c r="G1107" s="1151"/>
    </row>
    <row r="1108" spans="1:7">
      <c r="A1108" s="408"/>
      <c r="F1108" s="387"/>
      <c r="G1108" s="1151"/>
    </row>
    <row r="1109" spans="1:7">
      <c r="A1109" s="408"/>
      <c r="F1109" s="387"/>
      <c r="G1109" s="1151"/>
    </row>
    <row r="1110" spans="1:7">
      <c r="A1110" s="408"/>
      <c r="F1110" s="387"/>
      <c r="G1110" s="1151"/>
    </row>
    <row r="1111" spans="1:7">
      <c r="A1111" s="408"/>
      <c r="F1111" s="387"/>
      <c r="G1111" s="1151"/>
    </row>
    <row r="1112" spans="1:7">
      <c r="A1112" s="408"/>
      <c r="F1112" s="387"/>
      <c r="G1112" s="1151"/>
    </row>
    <row r="1113" spans="1:7">
      <c r="A1113" s="408"/>
      <c r="F1113" s="387"/>
      <c r="G1113" s="1151"/>
    </row>
    <row r="1114" spans="1:7">
      <c r="A1114" s="408"/>
      <c r="F1114" s="387"/>
      <c r="G1114" s="1151"/>
    </row>
    <row r="1115" spans="1:7">
      <c r="A1115" s="408"/>
      <c r="F1115" s="387"/>
      <c r="G1115" s="1151"/>
    </row>
    <row r="1116" spans="1:7">
      <c r="A1116" s="408"/>
      <c r="F1116" s="387"/>
      <c r="G1116" s="1151"/>
    </row>
    <row r="1117" spans="1:7">
      <c r="A1117" s="408"/>
      <c r="F1117" s="387"/>
      <c r="G1117" s="1151"/>
    </row>
    <row r="1118" spans="1:7">
      <c r="A1118" s="408"/>
      <c r="F1118" s="387"/>
      <c r="G1118" s="1151"/>
    </row>
    <row r="1119" spans="1:7">
      <c r="A1119" s="408"/>
      <c r="F1119" s="387"/>
      <c r="G1119" s="1151"/>
    </row>
    <row r="1120" spans="1:7">
      <c r="A1120" s="408"/>
      <c r="F1120" s="387"/>
      <c r="G1120" s="1151"/>
    </row>
    <row r="1121" spans="1:7">
      <c r="A1121" s="408"/>
      <c r="F1121" s="387"/>
      <c r="G1121" s="1151"/>
    </row>
    <row r="1122" spans="1:7">
      <c r="A1122" s="408"/>
      <c r="F1122" s="387"/>
      <c r="G1122" s="1151"/>
    </row>
    <row r="1123" spans="1:7">
      <c r="A1123" s="408"/>
      <c r="F1123" s="387"/>
      <c r="G1123" s="1151"/>
    </row>
    <row r="1124" spans="1:7">
      <c r="A1124" s="408"/>
      <c r="F1124" s="387"/>
      <c r="G1124" s="1151"/>
    </row>
    <row r="1125" spans="1:7">
      <c r="A1125" s="408"/>
      <c r="F1125" s="387"/>
      <c r="G1125" s="1151"/>
    </row>
    <row r="1126" spans="1:7">
      <c r="A1126" s="408"/>
      <c r="F1126" s="387"/>
      <c r="G1126" s="1151"/>
    </row>
    <row r="1127" spans="1:7">
      <c r="A1127" s="408"/>
      <c r="F1127" s="387"/>
      <c r="G1127" s="1151"/>
    </row>
    <row r="1128" spans="1:7">
      <c r="A1128" s="408"/>
      <c r="F1128" s="387"/>
      <c r="G1128" s="1151"/>
    </row>
    <row r="1129" spans="1:7">
      <c r="A1129" s="408"/>
      <c r="F1129" s="387"/>
      <c r="G1129" s="1151"/>
    </row>
    <row r="1130" spans="1:7">
      <c r="A1130" s="408"/>
      <c r="F1130" s="387"/>
      <c r="G1130" s="1151"/>
    </row>
    <row r="1131" spans="1:7">
      <c r="A1131" s="408"/>
      <c r="F1131" s="387"/>
      <c r="G1131" s="1151"/>
    </row>
    <row r="1132" spans="1:7">
      <c r="A1132" s="408"/>
      <c r="F1132" s="387"/>
      <c r="G1132" s="1151"/>
    </row>
    <row r="1133" spans="1:7">
      <c r="A1133" s="408"/>
      <c r="F1133" s="387"/>
      <c r="G1133" s="1151"/>
    </row>
    <row r="1134" spans="1:7">
      <c r="A1134" s="408"/>
      <c r="F1134" s="387"/>
      <c r="G1134" s="1151"/>
    </row>
    <row r="1135" spans="1:7">
      <c r="A1135" s="408"/>
      <c r="F1135" s="387"/>
      <c r="G1135" s="1151"/>
    </row>
    <row r="1136" spans="1:7">
      <c r="A1136" s="408"/>
      <c r="F1136" s="387"/>
      <c r="G1136" s="1151"/>
    </row>
    <row r="1137" spans="1:7">
      <c r="A1137" s="408"/>
      <c r="F1137" s="387"/>
      <c r="G1137" s="1151"/>
    </row>
    <row r="1138" spans="1:7">
      <c r="A1138" s="408"/>
      <c r="F1138" s="387"/>
      <c r="G1138" s="1151"/>
    </row>
    <row r="1139" spans="1:7">
      <c r="A1139" s="408"/>
      <c r="F1139" s="387"/>
      <c r="G1139" s="1151"/>
    </row>
    <row r="1140" spans="1:7">
      <c r="A1140" s="408"/>
      <c r="F1140" s="387"/>
      <c r="G1140" s="1151"/>
    </row>
    <row r="1141" spans="1:7">
      <c r="A1141" s="408"/>
      <c r="F1141" s="387"/>
      <c r="G1141" s="1151"/>
    </row>
    <row r="1142" spans="1:7">
      <c r="A1142" s="408"/>
      <c r="F1142" s="387"/>
      <c r="G1142" s="1151"/>
    </row>
    <row r="1143" spans="1:7">
      <c r="A1143" s="408"/>
      <c r="F1143" s="387"/>
      <c r="G1143" s="1151"/>
    </row>
    <row r="1144" spans="1:7">
      <c r="A1144" s="408"/>
      <c r="F1144" s="387"/>
      <c r="G1144" s="1151"/>
    </row>
    <row r="1145" spans="1:7">
      <c r="A1145" s="408"/>
      <c r="F1145" s="387"/>
      <c r="G1145" s="1151"/>
    </row>
    <row r="1146" spans="1:7">
      <c r="A1146" s="408"/>
      <c r="F1146" s="387"/>
      <c r="G1146" s="1151"/>
    </row>
    <row r="1147" spans="1:7">
      <c r="A1147" s="408"/>
      <c r="F1147" s="387"/>
      <c r="G1147" s="1151"/>
    </row>
    <row r="1148" spans="1:7">
      <c r="A1148" s="408"/>
      <c r="F1148" s="387"/>
      <c r="G1148" s="1151"/>
    </row>
    <row r="1149" spans="1:7">
      <c r="A1149" s="408"/>
      <c r="F1149" s="387"/>
      <c r="G1149" s="1151"/>
    </row>
    <row r="1150" spans="1:7">
      <c r="A1150" s="408"/>
      <c r="F1150" s="387"/>
      <c r="G1150" s="1151"/>
    </row>
    <row r="1151" spans="1:7">
      <c r="A1151" s="408"/>
      <c r="F1151" s="387"/>
      <c r="G1151" s="1151"/>
    </row>
    <row r="1152" spans="1:7">
      <c r="A1152" s="408"/>
      <c r="F1152" s="387"/>
      <c r="G1152" s="1151"/>
    </row>
    <row r="1153" spans="1:7">
      <c r="A1153" s="408"/>
      <c r="F1153" s="387"/>
      <c r="G1153" s="1151"/>
    </row>
    <row r="1154" spans="1:7">
      <c r="A1154" s="408"/>
      <c r="F1154" s="387"/>
      <c r="G1154" s="1151"/>
    </row>
    <row r="1155" spans="1:7">
      <c r="A1155" s="408"/>
      <c r="F1155" s="387"/>
      <c r="G1155" s="1151"/>
    </row>
    <row r="1156" spans="1:7">
      <c r="A1156" s="408"/>
      <c r="F1156" s="387"/>
      <c r="G1156" s="1151"/>
    </row>
    <row r="1157" spans="1:7">
      <c r="A1157" s="408"/>
      <c r="F1157" s="387"/>
      <c r="G1157" s="1151"/>
    </row>
    <row r="1158" spans="1:7">
      <c r="A1158" s="408"/>
      <c r="F1158" s="387"/>
      <c r="G1158" s="1151"/>
    </row>
    <row r="1159" spans="1:7">
      <c r="A1159" s="408"/>
      <c r="F1159" s="387"/>
      <c r="G1159" s="1151"/>
    </row>
    <row r="1160" spans="1:7">
      <c r="A1160" s="408"/>
      <c r="F1160" s="387"/>
      <c r="G1160" s="1151"/>
    </row>
    <row r="1161" spans="1:7">
      <c r="A1161" s="408"/>
      <c r="F1161" s="387"/>
      <c r="G1161" s="1151"/>
    </row>
    <row r="1162" spans="1:7">
      <c r="A1162" s="408"/>
      <c r="F1162" s="387"/>
      <c r="G1162" s="1151"/>
    </row>
    <row r="1163" spans="1:7">
      <c r="A1163" s="408"/>
      <c r="F1163" s="387"/>
      <c r="G1163" s="1151"/>
    </row>
    <row r="1164" spans="1:7">
      <c r="A1164" s="408"/>
      <c r="F1164" s="387"/>
      <c r="G1164" s="1151"/>
    </row>
    <row r="1165" spans="1:7">
      <c r="A1165" s="408"/>
      <c r="F1165" s="387"/>
      <c r="G1165" s="1151"/>
    </row>
    <row r="1166" spans="1:7">
      <c r="A1166" s="408"/>
      <c r="F1166" s="387"/>
      <c r="G1166" s="1151"/>
    </row>
    <row r="1167" spans="1:7">
      <c r="A1167" s="408"/>
      <c r="F1167" s="387"/>
      <c r="G1167" s="1151"/>
    </row>
    <row r="1168" spans="1:7">
      <c r="A1168" s="408"/>
      <c r="F1168" s="387"/>
      <c r="G1168" s="1151"/>
    </row>
    <row r="1169" spans="1:7">
      <c r="A1169" s="408"/>
      <c r="F1169" s="387"/>
      <c r="G1169" s="1151"/>
    </row>
    <row r="1170" spans="1:7">
      <c r="A1170" s="408"/>
      <c r="F1170" s="387"/>
      <c r="G1170" s="1151"/>
    </row>
    <row r="1171" spans="1:7">
      <c r="A1171" s="408"/>
      <c r="F1171" s="387"/>
      <c r="G1171" s="1151"/>
    </row>
    <row r="1172" spans="1:7">
      <c r="A1172" s="408"/>
      <c r="F1172" s="387"/>
      <c r="G1172" s="1151"/>
    </row>
    <row r="1173" spans="1:7">
      <c r="A1173" s="408"/>
      <c r="F1173" s="387"/>
      <c r="G1173" s="1151"/>
    </row>
    <row r="1174" spans="1:7">
      <c r="A1174" s="408"/>
      <c r="F1174" s="387"/>
      <c r="G1174" s="1151"/>
    </row>
    <row r="1175" spans="1:7">
      <c r="A1175" s="408"/>
      <c r="F1175" s="387"/>
      <c r="G1175" s="1151"/>
    </row>
    <row r="1176" spans="1:7">
      <c r="A1176" s="408"/>
      <c r="F1176" s="387"/>
      <c r="G1176" s="1151"/>
    </row>
    <row r="1177" spans="1:7">
      <c r="A1177" s="408"/>
      <c r="F1177" s="387"/>
      <c r="G1177" s="1151"/>
    </row>
    <row r="1178" spans="1:7">
      <c r="A1178" s="408"/>
      <c r="F1178" s="387"/>
      <c r="G1178" s="1151"/>
    </row>
    <row r="1179" spans="1:7">
      <c r="A1179" s="408"/>
      <c r="F1179" s="387"/>
      <c r="G1179" s="1151"/>
    </row>
    <row r="1180" spans="1:7">
      <c r="A1180" s="408"/>
      <c r="F1180" s="387"/>
      <c r="G1180" s="1151"/>
    </row>
    <row r="1181" spans="1:7">
      <c r="A1181" s="408"/>
      <c r="F1181" s="387"/>
      <c r="G1181" s="1151"/>
    </row>
    <row r="1182" spans="1:7">
      <c r="A1182" s="408"/>
      <c r="F1182" s="387"/>
      <c r="G1182" s="1151"/>
    </row>
    <row r="1183" spans="1:7">
      <c r="A1183" s="408"/>
      <c r="F1183" s="387"/>
      <c r="G1183" s="1151"/>
    </row>
    <row r="1184" spans="1:7">
      <c r="A1184" s="408"/>
      <c r="F1184" s="387"/>
      <c r="G1184" s="1151"/>
    </row>
    <row r="1185" spans="1:7">
      <c r="A1185" s="408"/>
      <c r="F1185" s="387"/>
      <c r="G1185" s="1151"/>
    </row>
  </sheetData>
  <sheetProtection algorithmName="SHA-512" hashValue="bNn8vuN8OB3Vr9aR+L7orjB49HqRsbLXNain7mR1OUaYjRKUWHHI0lIoFfYx0YhjZeV0fbb490MVCj7bE+ECXg==" saltValue="X3pQ0BgzN0JiVJrdPbDfYg==" spinCount="100000" sheet="1" objects="1" scenarios="1"/>
  <mergeCells count="1">
    <mergeCell ref="A2:C2"/>
  </mergeCells>
  <conditionalFormatting sqref="H15:H16">
    <cfRule type="cellIs" dxfId="0" priority="1" stopIfTrue="1" operator="equal">
      <formula>0</formula>
    </cfRule>
  </conditionalFormatting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Narrow,Regular"H - &amp;P</oddFooter>
  </headerFooter>
  <rowBreaks count="1" manualBreakCount="1">
    <brk id="1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883"/>
  <sheetViews>
    <sheetView view="pageBreakPreview" zoomScaleNormal="75" zoomScaleSheetLayoutView="100" workbookViewId="0">
      <selection activeCell="Q13" sqref="Q13"/>
    </sheetView>
  </sheetViews>
  <sheetFormatPr defaultColWidth="9.140625" defaultRowHeight="15.75"/>
  <cols>
    <col min="1" max="1" width="4.7109375" style="36" customWidth="1"/>
    <col min="2" max="2" width="0.85546875" style="5" customWidth="1"/>
    <col min="3" max="3" width="44.7109375" style="44" customWidth="1"/>
    <col min="4" max="4" width="4.7109375" style="42" customWidth="1"/>
    <col min="5" max="5" width="4.7109375" style="9" customWidth="1"/>
    <col min="6" max="6" width="4.7109375" style="7" customWidth="1"/>
    <col min="7" max="7" width="4.28515625" style="81" customWidth="1"/>
    <col min="8" max="8" width="14.7109375" style="64" customWidth="1"/>
    <col min="9" max="9" width="5.28515625" style="64" customWidth="1"/>
    <col min="10" max="10" width="42.7109375" style="64" customWidth="1"/>
    <col min="11" max="13" width="12.7109375" style="9" customWidth="1"/>
    <col min="14" max="14" width="11" style="1" bestFit="1" customWidth="1"/>
    <col min="15" max="16384" width="9.140625" style="1"/>
  </cols>
  <sheetData>
    <row r="1" spans="1:15" s="195" customFormat="1" ht="16.5">
      <c r="A1" s="1140" t="s">
        <v>897</v>
      </c>
      <c r="B1" s="1140"/>
      <c r="C1" s="1140"/>
      <c r="D1" s="1140"/>
      <c r="E1" s="185"/>
      <c r="F1" s="186"/>
      <c r="G1" s="77"/>
      <c r="H1" s="253"/>
      <c r="I1" s="1285" t="s">
        <v>898</v>
      </c>
      <c r="J1" s="1285"/>
      <c r="K1" s="1285"/>
      <c r="L1" s="1285"/>
      <c r="M1" s="396"/>
      <c r="N1" s="194"/>
      <c r="O1" s="194"/>
    </row>
    <row r="2" spans="1:15" s="58" customFormat="1" ht="16.5">
      <c r="A2" s="1286" t="s">
        <v>412</v>
      </c>
      <c r="B2" s="1286"/>
      <c r="C2" s="1286"/>
      <c r="D2" s="29"/>
      <c r="E2" s="29"/>
      <c r="F2" s="30"/>
      <c r="G2" s="271"/>
      <c r="H2" s="1139" t="s">
        <v>75</v>
      </c>
      <c r="I2" s="1286" t="s">
        <v>412</v>
      </c>
      <c r="J2" s="1286"/>
      <c r="K2" s="1286"/>
      <c r="L2" s="29"/>
      <c r="M2" s="1139" t="s">
        <v>75</v>
      </c>
    </row>
    <row r="3" spans="1:15" s="58" customFormat="1" ht="16.5">
      <c r="A3" s="225"/>
      <c r="B3" s="225"/>
      <c r="C3" s="59"/>
      <c r="D3" s="200"/>
      <c r="E3" s="251"/>
      <c r="F3" s="252"/>
      <c r="G3" s="250"/>
      <c r="H3" s="233"/>
      <c r="I3" s="233"/>
      <c r="J3" s="233"/>
      <c r="K3" s="57"/>
      <c r="L3" s="57"/>
      <c r="M3" s="57"/>
    </row>
    <row r="4" spans="1:15" s="193" customFormat="1" ht="24.95" customHeight="1">
      <c r="A4" s="397"/>
      <c r="B4" s="60"/>
      <c r="C4" s="398"/>
      <c r="D4" s="231"/>
      <c r="E4" s="229"/>
      <c r="F4" s="230"/>
      <c r="G4" s="399"/>
      <c r="H4" s="400"/>
      <c r="I4" s="401"/>
      <c r="J4" s="171" t="s">
        <v>261</v>
      </c>
      <c r="K4" s="401"/>
      <c r="L4" s="314"/>
      <c r="M4" s="402"/>
    </row>
    <row r="5" spans="1:15" s="17" customFormat="1" ht="24.95" customHeight="1">
      <c r="A5" s="33"/>
      <c r="B5" s="22"/>
      <c r="C5" s="40"/>
      <c r="D5" s="42"/>
      <c r="E5" s="2"/>
      <c r="F5" s="2"/>
      <c r="G5" s="68"/>
      <c r="H5" s="6"/>
      <c r="I5" s="6"/>
      <c r="J5" s="6"/>
      <c r="K5" s="390"/>
      <c r="L5" s="6"/>
    </row>
    <row r="6" spans="1:15" s="17" customFormat="1" ht="24.95" customHeight="1">
      <c r="A6" s="46"/>
      <c r="B6" s="47"/>
      <c r="C6" s="48" t="s">
        <v>58</v>
      </c>
      <c r="D6" s="45"/>
      <c r="E6" s="21"/>
      <c r="F6" s="83"/>
      <c r="G6" s="78"/>
      <c r="H6" s="93"/>
      <c r="I6" s="75"/>
      <c r="J6" s="373" t="s">
        <v>262</v>
      </c>
      <c r="K6" s="389" t="s">
        <v>111</v>
      </c>
      <c r="L6" s="232" t="s">
        <v>112</v>
      </c>
      <c r="M6" s="203" t="s">
        <v>113</v>
      </c>
    </row>
    <row r="7" spans="1:15" s="17" customFormat="1" ht="20.100000000000001" customHeight="1">
      <c r="A7" s="33"/>
      <c r="B7" s="22"/>
      <c r="C7" s="65"/>
      <c r="D7" s="49"/>
      <c r="E7" s="2"/>
      <c r="F7" s="26"/>
      <c r="G7" s="73"/>
      <c r="H7" s="6"/>
      <c r="I7" s="6"/>
      <c r="J7" s="6"/>
      <c r="K7" s="226"/>
      <c r="L7" s="412"/>
      <c r="M7" s="391"/>
    </row>
    <row r="8" spans="1:15" s="10" customFormat="1" ht="20.100000000000001" customHeight="1">
      <c r="A8" s="31" t="s">
        <v>59</v>
      </c>
      <c r="B8" s="13"/>
      <c r="C8" s="66" t="s">
        <v>60</v>
      </c>
      <c r="D8" s="74"/>
      <c r="E8" s="68"/>
      <c r="F8" s="26"/>
      <c r="H8" s="212" t="s">
        <v>61</v>
      </c>
      <c r="I8" s="31" t="s">
        <v>59</v>
      </c>
      <c r="J8" s="383" t="s">
        <v>60</v>
      </c>
      <c r="K8" s="227"/>
      <c r="L8" s="413"/>
      <c r="M8" s="392"/>
    </row>
    <row r="9" spans="1:15" s="10" customFormat="1" ht="20.100000000000001" customHeight="1">
      <c r="A9" s="31"/>
      <c r="B9" s="13"/>
      <c r="C9" s="201"/>
      <c r="D9" s="74"/>
      <c r="E9" s="68"/>
      <c r="F9" s="26"/>
      <c r="H9" s="73"/>
      <c r="I9" s="73"/>
      <c r="J9" s="73"/>
      <c r="K9" s="227"/>
      <c r="L9" s="413"/>
      <c r="M9" s="392"/>
    </row>
    <row r="10" spans="1:15" s="53" customFormat="1" ht="24.95" customHeight="1">
      <c r="A10" s="56" t="s">
        <v>62</v>
      </c>
      <c r="C10" s="67" t="s">
        <v>63</v>
      </c>
      <c r="D10" s="54"/>
      <c r="E10" s="55"/>
      <c r="F10" s="84"/>
      <c r="H10" s="73">
        <f>GO!$H$215</f>
        <v>0</v>
      </c>
      <c r="I10" s="56" t="s">
        <v>62</v>
      </c>
      <c r="J10" s="67" t="s">
        <v>63</v>
      </c>
      <c r="K10" s="388">
        <f>GO!I215</f>
        <v>0</v>
      </c>
      <c r="L10" s="414">
        <f>GO!J215</f>
        <v>0</v>
      </c>
      <c r="M10" s="393">
        <f>GO!K215</f>
        <v>0</v>
      </c>
      <c r="N10" s="158"/>
    </row>
    <row r="11" spans="1:15" s="53" customFormat="1" ht="24.95" customHeight="1">
      <c r="A11" s="56" t="s">
        <v>64</v>
      </c>
      <c r="C11" s="67" t="s">
        <v>65</v>
      </c>
      <c r="D11" s="54"/>
      <c r="E11" s="55"/>
      <c r="F11" s="84"/>
      <c r="H11" s="73">
        <f>EL!$H$204</f>
        <v>0</v>
      </c>
      <c r="I11" s="56" t="s">
        <v>64</v>
      </c>
      <c r="J11" s="67" t="s">
        <v>65</v>
      </c>
      <c r="K11" s="388">
        <f>EL!I204</f>
        <v>0</v>
      </c>
      <c r="L11" s="414">
        <f>EL!J204</f>
        <v>0</v>
      </c>
      <c r="M11" s="394">
        <f>EL!K204</f>
        <v>0</v>
      </c>
      <c r="N11" s="158"/>
    </row>
    <row r="12" spans="1:15" s="53" customFormat="1" ht="24.95" customHeight="1">
      <c r="A12" s="56" t="s">
        <v>66</v>
      </c>
      <c r="C12" s="67" t="s">
        <v>67</v>
      </c>
      <c r="D12" s="54"/>
      <c r="E12" s="55"/>
      <c r="F12" s="84"/>
      <c r="H12" s="73">
        <f>DP!$H$65</f>
        <v>0</v>
      </c>
      <c r="I12" s="56" t="s">
        <v>66</v>
      </c>
      <c r="J12" s="67" t="s">
        <v>67</v>
      </c>
      <c r="K12" s="388">
        <f>DP!$I$65</f>
        <v>0</v>
      </c>
      <c r="L12" s="414">
        <f>DP!$J$65</f>
        <v>0</v>
      </c>
      <c r="M12" s="393">
        <f>DP!$K$65</f>
        <v>0</v>
      </c>
      <c r="N12" s="158"/>
    </row>
    <row r="13" spans="1:15" s="53" customFormat="1" ht="24.95" customHeight="1">
      <c r="A13" s="56" t="s">
        <v>68</v>
      </c>
      <c r="C13" s="67" t="s">
        <v>450</v>
      </c>
      <c r="D13" s="54"/>
      <c r="E13" s="55"/>
      <c r="F13" s="84"/>
      <c r="H13" s="73">
        <f>SPRINKLER!$H$318</f>
        <v>0</v>
      </c>
      <c r="I13" s="56" t="s">
        <v>68</v>
      </c>
      <c r="J13" s="67" t="s">
        <v>450</v>
      </c>
      <c r="K13" s="388">
        <f>SPRINKLER!I318</f>
        <v>0</v>
      </c>
      <c r="L13" s="414">
        <f>SPRINKLER!J318</f>
        <v>0</v>
      </c>
      <c r="M13" s="393">
        <f>SPRINKLER!K318</f>
        <v>0</v>
      </c>
      <c r="N13" s="158"/>
    </row>
    <row r="14" spans="1:15" s="53" customFormat="1" ht="24.95" customHeight="1">
      <c r="A14" s="56" t="s">
        <v>69</v>
      </c>
      <c r="C14" s="67" t="s">
        <v>507</v>
      </c>
      <c r="D14" s="54"/>
      <c r="E14" s="55"/>
      <c r="F14" s="84"/>
      <c r="H14" s="73">
        <f>NOVEC!$H$162</f>
        <v>0</v>
      </c>
      <c r="I14" s="56" t="s">
        <v>69</v>
      </c>
      <c r="J14" s="67" t="s">
        <v>268</v>
      </c>
      <c r="K14" s="388">
        <f>NOVEC!I162</f>
        <v>0</v>
      </c>
      <c r="L14" s="414">
        <f>NOVEC!J162</f>
        <v>0</v>
      </c>
      <c r="M14" s="393">
        <f>NOVEC!K162</f>
        <v>0</v>
      </c>
      <c r="N14" s="158"/>
    </row>
    <row r="15" spans="1:15" s="53" customFormat="1" ht="24.95" customHeight="1">
      <c r="A15" s="56" t="s">
        <v>70</v>
      </c>
      <c r="C15" s="67" t="s">
        <v>118</v>
      </c>
      <c r="D15" s="54"/>
      <c r="E15" s="55"/>
      <c r="F15" s="84"/>
      <c r="H15" s="73">
        <f>VIO!$H$103</f>
        <v>0</v>
      </c>
      <c r="I15" s="56" t="s">
        <v>70</v>
      </c>
      <c r="J15" s="67" t="s">
        <v>118</v>
      </c>
      <c r="K15" s="388">
        <f>VIO!I103</f>
        <v>0</v>
      </c>
      <c r="L15" s="414">
        <f>VIO!J103</f>
        <v>0</v>
      </c>
      <c r="M15" s="393">
        <f>VIO!K103</f>
        <v>0</v>
      </c>
      <c r="N15" s="158"/>
    </row>
    <row r="16" spans="1:15" s="53" customFormat="1" ht="24.95" customHeight="1">
      <c r="A16" s="1244" t="s">
        <v>76</v>
      </c>
      <c r="B16" s="189"/>
      <c r="C16" s="1245" t="s">
        <v>117</v>
      </c>
      <c r="D16" s="1246"/>
      <c r="E16" s="1247"/>
      <c r="F16" s="1248"/>
      <c r="G16" s="189"/>
      <c r="H16" s="1249">
        <v>0</v>
      </c>
      <c r="I16" s="56" t="s">
        <v>76</v>
      </c>
      <c r="J16" s="67" t="s">
        <v>117</v>
      </c>
      <c r="K16" s="388">
        <v>0</v>
      </c>
      <c r="L16" s="414">
        <v>0</v>
      </c>
      <c r="M16" s="393">
        <v>0</v>
      </c>
      <c r="N16" s="158"/>
    </row>
    <row r="17" spans="1:14" s="53" customFormat="1" ht="24.95" customHeight="1">
      <c r="A17" s="56" t="s">
        <v>267</v>
      </c>
      <c r="C17" s="67" t="s">
        <v>269</v>
      </c>
      <c r="D17" s="54"/>
      <c r="E17" s="55"/>
      <c r="F17" s="84"/>
      <c r="H17" s="73">
        <f>PLIN!$H$80</f>
        <v>0</v>
      </c>
      <c r="I17" s="56" t="s">
        <v>267</v>
      </c>
      <c r="J17" s="67" t="s">
        <v>269</v>
      </c>
      <c r="K17" s="388">
        <f>PLIN!I80</f>
        <v>0</v>
      </c>
      <c r="L17" s="414">
        <f>PLIN!J80</f>
        <v>0</v>
      </c>
      <c r="M17" s="393">
        <f>PLIN!K80</f>
        <v>0</v>
      </c>
      <c r="N17" s="158"/>
    </row>
    <row r="18" spans="1:14" s="53" customFormat="1" ht="24.95" customHeight="1">
      <c r="A18" s="795" t="s">
        <v>103</v>
      </c>
      <c r="C18" s="67" t="s">
        <v>407</v>
      </c>
      <c r="D18" s="54"/>
      <c r="E18" s="55"/>
      <c r="F18" s="84"/>
      <c r="H18" s="73">
        <f>DIZALO!$H$18</f>
        <v>0</v>
      </c>
      <c r="I18" s="795" t="s">
        <v>103</v>
      </c>
      <c r="J18" s="67" t="s">
        <v>409</v>
      </c>
      <c r="K18" s="388">
        <f>DIZALO!I18</f>
        <v>0</v>
      </c>
      <c r="L18" s="414">
        <f>DIZALO!J18</f>
        <v>0</v>
      </c>
      <c r="M18" s="393">
        <f>DIZALO!K18</f>
        <v>0</v>
      </c>
      <c r="N18" s="158"/>
    </row>
    <row r="19" spans="1:14" s="17" customFormat="1" ht="24.95" customHeight="1">
      <c r="A19" s="33"/>
      <c r="B19" s="22"/>
      <c r="C19" s="50" t="s">
        <v>6</v>
      </c>
      <c r="D19" s="51"/>
      <c r="E19" s="52"/>
      <c r="F19" s="85"/>
      <c r="G19" s="91"/>
      <c r="H19" s="797">
        <f>SUM(H1:H18)</f>
        <v>0</v>
      </c>
      <c r="I19" s="86"/>
      <c r="J19" s="50" t="s">
        <v>6</v>
      </c>
      <c r="K19" s="213">
        <f>SUM(K10:K18)</f>
        <v>0</v>
      </c>
      <c r="L19" s="415">
        <f>SUM(L10:L18)</f>
        <v>0</v>
      </c>
      <c r="M19" s="395">
        <f>SUM(M10:M18)</f>
        <v>0</v>
      </c>
      <c r="N19" s="158"/>
    </row>
    <row r="20" spans="1:14" s="17" customFormat="1" ht="24.95" customHeight="1">
      <c r="A20" s="33"/>
      <c r="B20" s="22"/>
      <c r="C20" s="65" t="s">
        <v>71</v>
      </c>
      <c r="D20" s="49"/>
      <c r="E20" s="2"/>
      <c r="F20" s="26"/>
      <c r="G20" s="90"/>
      <c r="H20" s="73">
        <f>H19*25/100</f>
        <v>0</v>
      </c>
      <c r="I20" s="73"/>
      <c r="J20" s="384" t="s">
        <v>71</v>
      </c>
      <c r="K20" s="228">
        <f>K19*25/100</f>
        <v>0</v>
      </c>
      <c r="L20" s="416">
        <f>L19*25/100</f>
        <v>0</v>
      </c>
      <c r="M20" s="394">
        <f>M19*25/100</f>
        <v>0</v>
      </c>
    </row>
    <row r="21" spans="1:14" s="17" customFormat="1" ht="24.95" customHeight="1">
      <c r="A21" s="33"/>
      <c r="B21" s="22"/>
      <c r="C21" s="87" t="s">
        <v>72</v>
      </c>
      <c r="D21" s="88"/>
      <c r="E21" s="24"/>
      <c r="F21" s="89"/>
      <c r="G21" s="92"/>
      <c r="H21" s="798">
        <f>SUM(H19:H20)</f>
        <v>0</v>
      </c>
      <c r="I21" s="86"/>
      <c r="J21" s="87" t="s">
        <v>72</v>
      </c>
      <c r="K21" s="270">
        <f>SUM(K19:K20)</f>
        <v>0</v>
      </c>
      <c r="L21" s="380">
        <f>SUM(L19:L20)</f>
        <v>0</v>
      </c>
      <c r="M21" s="269">
        <f>SUM(M19:M20)</f>
        <v>0</v>
      </c>
      <c r="N21" s="158"/>
    </row>
    <row r="22" spans="1:14" s="17" customFormat="1" ht="20.100000000000001" customHeight="1">
      <c r="A22" s="33"/>
      <c r="B22" s="22"/>
      <c r="C22" s="41"/>
      <c r="D22" s="42"/>
      <c r="E22" s="2"/>
      <c r="F22" s="16"/>
      <c r="G22" s="80"/>
      <c r="H22" s="6"/>
      <c r="I22" s="6"/>
      <c r="J22" s="6"/>
      <c r="K22" s="6"/>
      <c r="L22" s="6"/>
    </row>
    <row r="23" spans="1:14" s="17" customFormat="1" ht="159.94999999999999" customHeight="1">
      <c r="A23" s="33"/>
      <c r="B23" s="22"/>
      <c r="C23" s="1142" t="s">
        <v>896</v>
      </c>
      <c r="D23" s="42"/>
      <c r="E23" s="2"/>
      <c r="F23" s="16"/>
      <c r="G23" s="80"/>
      <c r="H23" s="6"/>
      <c r="I23" s="6"/>
      <c r="J23" s="6"/>
      <c r="K23" s="6"/>
      <c r="L23" s="6"/>
    </row>
    <row r="24" spans="1:14" s="17" customFormat="1" ht="20.100000000000001" customHeight="1">
      <c r="A24" s="33"/>
      <c r="B24" s="22"/>
      <c r="C24" s="41"/>
      <c r="D24" s="42"/>
      <c r="E24" s="2"/>
      <c r="F24" s="16"/>
      <c r="G24" s="80"/>
      <c r="H24" s="6"/>
      <c r="I24" s="6"/>
      <c r="J24" s="6"/>
      <c r="K24" s="6"/>
      <c r="L24" s="6"/>
    </row>
    <row r="25" spans="1:14" s="17" customFormat="1" ht="20.100000000000001" customHeight="1">
      <c r="A25" s="33"/>
      <c r="B25" s="22"/>
      <c r="C25" s="41" t="s">
        <v>73</v>
      </c>
      <c r="D25" s="42"/>
      <c r="E25" s="2"/>
      <c r="F25" s="16"/>
      <c r="G25" s="80"/>
      <c r="H25" s="6"/>
      <c r="I25" s="6"/>
      <c r="J25" s="6"/>
      <c r="K25" s="6"/>
      <c r="L25" s="6"/>
    </row>
    <row r="26" spans="1:14" s="17" customFormat="1" ht="20.100000000000001" customHeight="1">
      <c r="A26" s="33"/>
      <c r="B26" s="22"/>
      <c r="C26" s="41" t="s">
        <v>74</v>
      </c>
      <c r="D26" s="42"/>
      <c r="E26" s="2"/>
      <c r="F26" s="16"/>
      <c r="G26" s="80"/>
      <c r="H26" s="6"/>
      <c r="I26" s="6"/>
      <c r="J26" s="6"/>
      <c r="K26" s="6"/>
      <c r="L26" s="6"/>
    </row>
    <row r="27" spans="1:14">
      <c r="A27" s="35"/>
      <c r="F27" s="3"/>
    </row>
    <row r="28" spans="1:14">
      <c r="A28" s="35"/>
      <c r="F28" s="3"/>
    </row>
    <row r="29" spans="1:14">
      <c r="A29" s="35"/>
      <c r="F29" s="3"/>
    </row>
    <row r="30" spans="1:14">
      <c r="A30" s="35"/>
      <c r="F30" s="3"/>
    </row>
    <row r="31" spans="1:14">
      <c r="A31" s="35"/>
      <c r="F31" s="3"/>
    </row>
    <row r="32" spans="1:14">
      <c r="A32" s="35"/>
      <c r="F32" s="3"/>
    </row>
    <row r="33" spans="1:6">
      <c r="A33" s="35"/>
      <c r="F33" s="3"/>
    </row>
    <row r="34" spans="1:6">
      <c r="A34" s="35"/>
      <c r="F34" s="3"/>
    </row>
    <row r="35" spans="1:6">
      <c r="A35" s="35"/>
      <c r="F35" s="3"/>
    </row>
    <row r="36" spans="1:6">
      <c r="A36" s="35"/>
      <c r="F36" s="3"/>
    </row>
    <row r="37" spans="1:6">
      <c r="A37" s="35"/>
      <c r="F37" s="3"/>
    </row>
    <row r="38" spans="1:6">
      <c r="A38" s="35"/>
      <c r="F38" s="3"/>
    </row>
    <row r="39" spans="1:6">
      <c r="A39" s="35"/>
      <c r="F39" s="3"/>
    </row>
    <row r="40" spans="1:6">
      <c r="A40" s="35"/>
      <c r="F40" s="3"/>
    </row>
    <row r="41" spans="1:6">
      <c r="A41" s="35"/>
      <c r="F41" s="3"/>
    </row>
    <row r="42" spans="1:6">
      <c r="A42" s="35"/>
      <c r="F42" s="3"/>
    </row>
    <row r="43" spans="1:6">
      <c r="A43" s="35"/>
      <c r="F43" s="3"/>
    </row>
    <row r="44" spans="1:6">
      <c r="A44" s="35"/>
      <c r="F44" s="3"/>
    </row>
    <row r="45" spans="1:6">
      <c r="A45" s="35"/>
      <c r="F45" s="3"/>
    </row>
    <row r="46" spans="1:6">
      <c r="A46" s="35"/>
      <c r="F46" s="3"/>
    </row>
    <row r="47" spans="1:6">
      <c r="A47" s="35"/>
      <c r="F47" s="3"/>
    </row>
    <row r="48" spans="1:6">
      <c r="A48" s="35"/>
      <c r="F48" s="3"/>
    </row>
    <row r="49" spans="1:6">
      <c r="A49" s="35"/>
      <c r="F49" s="3"/>
    </row>
    <row r="50" spans="1:6">
      <c r="A50" s="35"/>
      <c r="F50" s="3"/>
    </row>
    <row r="51" spans="1:6">
      <c r="A51" s="35"/>
      <c r="F51" s="3"/>
    </row>
    <row r="52" spans="1:6">
      <c r="A52" s="35"/>
      <c r="F52" s="3"/>
    </row>
    <row r="53" spans="1:6">
      <c r="A53" s="35"/>
      <c r="F53" s="3"/>
    </row>
    <row r="54" spans="1:6">
      <c r="A54" s="35"/>
      <c r="F54" s="3"/>
    </row>
    <row r="55" spans="1:6">
      <c r="A55" s="35"/>
      <c r="F55" s="3"/>
    </row>
    <row r="56" spans="1:6">
      <c r="A56" s="35"/>
      <c r="F56" s="3"/>
    </row>
    <row r="57" spans="1:6">
      <c r="A57" s="35"/>
      <c r="F57" s="3"/>
    </row>
    <row r="58" spans="1:6">
      <c r="A58" s="35"/>
      <c r="F58" s="3"/>
    </row>
    <row r="59" spans="1:6">
      <c r="A59" s="35"/>
      <c r="F59" s="3"/>
    </row>
    <row r="60" spans="1:6">
      <c r="A60" s="35"/>
      <c r="F60" s="3"/>
    </row>
    <row r="61" spans="1:6">
      <c r="A61" s="35"/>
      <c r="F61" s="3"/>
    </row>
    <row r="62" spans="1:6">
      <c r="A62" s="35"/>
      <c r="F62" s="3"/>
    </row>
    <row r="63" spans="1:6">
      <c r="A63" s="35"/>
      <c r="F63" s="3"/>
    </row>
    <row r="64" spans="1:6">
      <c r="A64" s="35"/>
      <c r="F64" s="3"/>
    </row>
    <row r="65" spans="1:6">
      <c r="A65" s="35"/>
      <c r="F65" s="3"/>
    </row>
    <row r="66" spans="1:6">
      <c r="A66" s="35"/>
      <c r="F66" s="3"/>
    </row>
    <row r="67" spans="1:6">
      <c r="A67" s="35"/>
      <c r="F67" s="3"/>
    </row>
    <row r="68" spans="1:6">
      <c r="A68" s="35"/>
      <c r="F68" s="3"/>
    </row>
    <row r="69" spans="1:6">
      <c r="A69" s="35"/>
      <c r="F69" s="3"/>
    </row>
    <row r="70" spans="1:6">
      <c r="A70" s="35"/>
      <c r="F70" s="3"/>
    </row>
    <row r="71" spans="1:6">
      <c r="A71" s="35"/>
      <c r="F71" s="3"/>
    </row>
    <row r="72" spans="1:6">
      <c r="A72" s="35"/>
      <c r="F72" s="3"/>
    </row>
    <row r="73" spans="1:6">
      <c r="A73" s="35"/>
      <c r="F73" s="3"/>
    </row>
    <row r="74" spans="1:6">
      <c r="A74" s="35"/>
      <c r="F74" s="3"/>
    </row>
    <row r="75" spans="1:6">
      <c r="A75" s="35"/>
      <c r="F75" s="3"/>
    </row>
    <row r="76" spans="1:6">
      <c r="A76" s="35"/>
      <c r="F76" s="3"/>
    </row>
    <row r="77" spans="1:6">
      <c r="A77" s="35"/>
      <c r="F77" s="3"/>
    </row>
    <row r="78" spans="1:6">
      <c r="A78" s="35"/>
      <c r="F78" s="3"/>
    </row>
    <row r="79" spans="1:6">
      <c r="A79" s="35"/>
      <c r="F79" s="3"/>
    </row>
    <row r="80" spans="1:6">
      <c r="A80" s="35"/>
      <c r="F80" s="3"/>
    </row>
    <row r="81" spans="1:6">
      <c r="A81" s="35"/>
      <c r="F81" s="3"/>
    </row>
    <row r="82" spans="1:6">
      <c r="A82" s="35"/>
      <c r="F82" s="3"/>
    </row>
    <row r="83" spans="1:6">
      <c r="A83" s="35"/>
      <c r="F83" s="3"/>
    </row>
    <row r="84" spans="1:6">
      <c r="A84" s="35"/>
      <c r="F84" s="3"/>
    </row>
    <row r="85" spans="1:6">
      <c r="A85" s="35"/>
      <c r="F85" s="3"/>
    </row>
    <row r="86" spans="1:6">
      <c r="A86" s="35"/>
      <c r="F86" s="3"/>
    </row>
    <row r="87" spans="1:6">
      <c r="A87" s="35"/>
      <c r="F87" s="3"/>
    </row>
    <row r="88" spans="1:6">
      <c r="A88" s="35"/>
      <c r="F88" s="3"/>
    </row>
    <row r="89" spans="1:6">
      <c r="A89" s="35"/>
      <c r="F89" s="3"/>
    </row>
    <row r="90" spans="1:6">
      <c r="A90" s="35"/>
      <c r="F90" s="3"/>
    </row>
    <row r="91" spans="1:6">
      <c r="A91" s="35"/>
      <c r="F91" s="3"/>
    </row>
    <row r="92" spans="1:6">
      <c r="A92" s="35"/>
      <c r="F92" s="3"/>
    </row>
    <row r="93" spans="1:6">
      <c r="A93" s="35"/>
      <c r="F93" s="3"/>
    </row>
    <row r="94" spans="1:6">
      <c r="A94" s="35"/>
      <c r="F94" s="3"/>
    </row>
    <row r="95" spans="1:6">
      <c r="A95" s="35"/>
      <c r="F95" s="3"/>
    </row>
    <row r="96" spans="1:6">
      <c r="A96" s="35"/>
      <c r="F96" s="3"/>
    </row>
    <row r="97" spans="1:6">
      <c r="A97" s="35"/>
      <c r="F97" s="3"/>
    </row>
    <row r="98" spans="1:6">
      <c r="A98" s="35"/>
      <c r="F98" s="3"/>
    </row>
    <row r="99" spans="1:6">
      <c r="A99" s="35"/>
      <c r="F99" s="3"/>
    </row>
    <row r="100" spans="1:6">
      <c r="A100" s="35"/>
      <c r="F100" s="3"/>
    </row>
    <row r="101" spans="1:6">
      <c r="A101" s="35"/>
      <c r="F101" s="3"/>
    </row>
    <row r="102" spans="1:6">
      <c r="A102" s="35"/>
      <c r="F102" s="3"/>
    </row>
    <row r="103" spans="1:6">
      <c r="A103" s="35"/>
      <c r="F103" s="3"/>
    </row>
    <row r="104" spans="1:6">
      <c r="A104" s="35"/>
      <c r="F104" s="3"/>
    </row>
    <row r="105" spans="1:6">
      <c r="A105" s="35"/>
      <c r="F105" s="3"/>
    </row>
    <row r="106" spans="1:6">
      <c r="A106" s="35"/>
      <c r="F106" s="3"/>
    </row>
    <row r="107" spans="1:6">
      <c r="A107" s="35"/>
      <c r="F107" s="3"/>
    </row>
    <row r="108" spans="1:6">
      <c r="A108" s="35"/>
      <c r="F108" s="3"/>
    </row>
    <row r="109" spans="1:6">
      <c r="A109" s="35"/>
      <c r="F109" s="3"/>
    </row>
    <row r="110" spans="1:6">
      <c r="A110" s="35"/>
      <c r="F110" s="3"/>
    </row>
    <row r="111" spans="1:6">
      <c r="A111" s="35"/>
      <c r="F111" s="3"/>
    </row>
    <row r="112" spans="1:6">
      <c r="A112" s="35"/>
      <c r="F112" s="3"/>
    </row>
    <row r="113" spans="1:6">
      <c r="A113" s="35"/>
      <c r="F113" s="3"/>
    </row>
    <row r="114" spans="1:6">
      <c r="A114" s="35"/>
      <c r="F114" s="3"/>
    </row>
    <row r="115" spans="1:6">
      <c r="A115" s="35"/>
      <c r="F115" s="3"/>
    </row>
    <row r="116" spans="1:6">
      <c r="A116" s="35"/>
      <c r="F116" s="3"/>
    </row>
    <row r="117" spans="1:6">
      <c r="A117" s="35"/>
      <c r="F117" s="3"/>
    </row>
    <row r="118" spans="1:6">
      <c r="A118" s="35"/>
      <c r="F118" s="3"/>
    </row>
    <row r="119" spans="1:6">
      <c r="A119" s="35"/>
      <c r="F119" s="3"/>
    </row>
    <row r="120" spans="1:6">
      <c r="A120" s="35"/>
      <c r="F120" s="3"/>
    </row>
    <row r="121" spans="1:6">
      <c r="A121" s="35"/>
      <c r="F121" s="3"/>
    </row>
    <row r="122" spans="1:6">
      <c r="A122" s="35"/>
      <c r="F122" s="3"/>
    </row>
    <row r="123" spans="1:6">
      <c r="A123" s="35"/>
      <c r="F123" s="3"/>
    </row>
    <row r="124" spans="1:6">
      <c r="A124" s="35"/>
      <c r="F124" s="3"/>
    </row>
    <row r="125" spans="1:6">
      <c r="A125" s="35"/>
      <c r="F125" s="3"/>
    </row>
    <row r="126" spans="1:6">
      <c r="A126" s="35"/>
      <c r="F126" s="3"/>
    </row>
    <row r="127" spans="1:6">
      <c r="A127" s="35"/>
      <c r="F127" s="3"/>
    </row>
    <row r="128" spans="1:6">
      <c r="A128" s="35"/>
      <c r="F128" s="3"/>
    </row>
    <row r="129" spans="1:6">
      <c r="A129" s="35"/>
      <c r="F129" s="3"/>
    </row>
    <row r="130" spans="1:6">
      <c r="A130" s="35"/>
      <c r="F130" s="3"/>
    </row>
    <row r="131" spans="1:6">
      <c r="A131" s="35"/>
      <c r="F131" s="3"/>
    </row>
    <row r="132" spans="1:6">
      <c r="A132" s="35"/>
      <c r="F132" s="3"/>
    </row>
    <row r="133" spans="1:6">
      <c r="A133" s="35"/>
      <c r="F133" s="3"/>
    </row>
    <row r="134" spans="1:6">
      <c r="A134" s="35"/>
      <c r="F134" s="3"/>
    </row>
    <row r="135" spans="1:6">
      <c r="A135" s="35"/>
      <c r="F135" s="3"/>
    </row>
    <row r="136" spans="1:6">
      <c r="A136" s="35"/>
      <c r="F136" s="3"/>
    </row>
    <row r="137" spans="1:6">
      <c r="A137" s="35"/>
      <c r="F137" s="3"/>
    </row>
    <row r="138" spans="1:6">
      <c r="A138" s="35"/>
      <c r="F138" s="3"/>
    </row>
    <row r="139" spans="1:6">
      <c r="A139" s="35"/>
      <c r="F139" s="3"/>
    </row>
    <row r="140" spans="1:6">
      <c r="A140" s="35"/>
      <c r="F140" s="3"/>
    </row>
    <row r="141" spans="1:6">
      <c r="A141" s="35"/>
      <c r="F141" s="3"/>
    </row>
    <row r="142" spans="1:6">
      <c r="A142" s="35"/>
      <c r="F142" s="3"/>
    </row>
    <row r="143" spans="1:6">
      <c r="A143" s="35"/>
      <c r="F143" s="3"/>
    </row>
    <row r="144" spans="1:6">
      <c r="A144" s="35"/>
      <c r="F144" s="3"/>
    </row>
    <row r="145" spans="1:6">
      <c r="A145" s="35"/>
      <c r="F145" s="3"/>
    </row>
    <row r="146" spans="1:6">
      <c r="A146" s="35"/>
      <c r="F146" s="3"/>
    </row>
    <row r="147" spans="1:6">
      <c r="A147" s="35"/>
      <c r="F147" s="3"/>
    </row>
    <row r="148" spans="1:6">
      <c r="A148" s="35"/>
      <c r="F148" s="3"/>
    </row>
    <row r="149" spans="1:6">
      <c r="A149" s="35"/>
      <c r="F149" s="3"/>
    </row>
    <row r="150" spans="1:6">
      <c r="A150" s="35"/>
      <c r="F150" s="3"/>
    </row>
    <row r="151" spans="1:6">
      <c r="A151" s="35"/>
      <c r="F151" s="3"/>
    </row>
    <row r="152" spans="1:6">
      <c r="A152" s="35"/>
      <c r="F152" s="3"/>
    </row>
    <row r="153" spans="1:6">
      <c r="A153" s="35"/>
      <c r="F153" s="3"/>
    </row>
    <row r="154" spans="1:6">
      <c r="A154" s="35"/>
      <c r="F154" s="3"/>
    </row>
    <row r="155" spans="1:6">
      <c r="A155" s="35"/>
      <c r="F155" s="3"/>
    </row>
    <row r="156" spans="1:6">
      <c r="A156" s="35"/>
      <c r="F156" s="3"/>
    </row>
    <row r="157" spans="1:6">
      <c r="A157" s="35"/>
      <c r="F157" s="3"/>
    </row>
    <row r="158" spans="1:6">
      <c r="A158" s="35"/>
      <c r="F158" s="3"/>
    </row>
    <row r="159" spans="1:6">
      <c r="A159" s="35"/>
      <c r="F159" s="3"/>
    </row>
    <row r="160" spans="1:6">
      <c r="A160" s="35"/>
      <c r="F160" s="3"/>
    </row>
    <row r="161" spans="1:6">
      <c r="A161" s="35"/>
      <c r="F161" s="3"/>
    </row>
    <row r="162" spans="1:6">
      <c r="A162" s="35"/>
      <c r="F162" s="3"/>
    </row>
    <row r="163" spans="1:6">
      <c r="A163" s="35"/>
      <c r="F163" s="3"/>
    </row>
    <row r="164" spans="1:6">
      <c r="A164" s="35"/>
      <c r="F164" s="3"/>
    </row>
    <row r="165" spans="1:6">
      <c r="A165" s="35"/>
      <c r="F165" s="3"/>
    </row>
    <row r="166" spans="1:6">
      <c r="A166" s="35"/>
      <c r="F166" s="3"/>
    </row>
    <row r="167" spans="1:6">
      <c r="A167" s="35"/>
      <c r="F167" s="3"/>
    </row>
    <row r="168" spans="1:6">
      <c r="A168" s="35"/>
      <c r="F168" s="3"/>
    </row>
    <row r="169" spans="1:6">
      <c r="A169" s="35"/>
      <c r="F169" s="3"/>
    </row>
    <row r="170" spans="1:6">
      <c r="A170" s="35"/>
      <c r="F170" s="3"/>
    </row>
    <row r="171" spans="1:6">
      <c r="A171" s="35"/>
      <c r="F171" s="3"/>
    </row>
    <row r="172" spans="1:6">
      <c r="A172" s="35"/>
      <c r="F172" s="3"/>
    </row>
    <row r="173" spans="1:6">
      <c r="A173" s="35"/>
      <c r="F173" s="3"/>
    </row>
    <row r="174" spans="1:6">
      <c r="A174" s="35"/>
      <c r="F174" s="3"/>
    </row>
    <row r="175" spans="1:6">
      <c r="A175" s="35"/>
      <c r="F175" s="3"/>
    </row>
    <row r="176" spans="1:6">
      <c r="A176" s="35"/>
      <c r="F176" s="3"/>
    </row>
    <row r="177" spans="1:6">
      <c r="A177" s="35"/>
      <c r="F177" s="3"/>
    </row>
    <row r="178" spans="1:6">
      <c r="A178" s="35"/>
      <c r="F178" s="3"/>
    </row>
    <row r="179" spans="1:6">
      <c r="A179" s="35"/>
      <c r="F179" s="3"/>
    </row>
    <row r="180" spans="1:6">
      <c r="A180" s="35"/>
      <c r="F180" s="3"/>
    </row>
    <row r="181" spans="1:6">
      <c r="A181" s="35"/>
      <c r="F181" s="3"/>
    </row>
    <row r="182" spans="1:6">
      <c r="A182" s="35"/>
      <c r="F182" s="3"/>
    </row>
    <row r="183" spans="1:6">
      <c r="A183" s="35"/>
      <c r="F183" s="3"/>
    </row>
    <row r="184" spans="1:6">
      <c r="A184" s="35"/>
      <c r="F184" s="3"/>
    </row>
    <row r="185" spans="1:6">
      <c r="A185" s="35"/>
      <c r="F185" s="3"/>
    </row>
    <row r="186" spans="1:6">
      <c r="A186" s="35"/>
      <c r="F186" s="3"/>
    </row>
    <row r="187" spans="1:6">
      <c r="A187" s="35"/>
      <c r="F187" s="3"/>
    </row>
    <row r="188" spans="1:6">
      <c r="A188" s="35"/>
      <c r="F188" s="3"/>
    </row>
    <row r="189" spans="1:6">
      <c r="A189" s="35"/>
      <c r="F189" s="3"/>
    </row>
    <row r="190" spans="1:6">
      <c r="A190" s="35"/>
      <c r="F190" s="3"/>
    </row>
    <row r="191" spans="1:6">
      <c r="A191" s="35"/>
      <c r="F191" s="3"/>
    </row>
    <row r="192" spans="1:6">
      <c r="A192" s="35"/>
      <c r="F192" s="3"/>
    </row>
    <row r="193" spans="1:6">
      <c r="A193" s="35"/>
      <c r="F193" s="3"/>
    </row>
    <row r="194" spans="1:6">
      <c r="A194" s="35"/>
      <c r="F194" s="3"/>
    </row>
    <row r="195" spans="1:6">
      <c r="A195" s="35"/>
      <c r="F195" s="3"/>
    </row>
    <row r="196" spans="1:6">
      <c r="A196" s="35"/>
      <c r="F196" s="3"/>
    </row>
    <row r="197" spans="1:6">
      <c r="A197" s="35"/>
      <c r="F197" s="3"/>
    </row>
    <row r="198" spans="1:6">
      <c r="A198" s="35"/>
      <c r="F198" s="3"/>
    </row>
    <row r="199" spans="1:6">
      <c r="A199" s="35"/>
      <c r="F199" s="3"/>
    </row>
    <row r="200" spans="1:6">
      <c r="A200" s="35"/>
      <c r="F200" s="3"/>
    </row>
    <row r="201" spans="1:6">
      <c r="A201" s="35"/>
      <c r="F201" s="3"/>
    </row>
    <row r="202" spans="1:6">
      <c r="A202" s="35"/>
      <c r="F202" s="3"/>
    </row>
    <row r="203" spans="1:6">
      <c r="A203" s="35"/>
      <c r="F203" s="3"/>
    </row>
    <row r="204" spans="1:6">
      <c r="A204" s="35"/>
      <c r="F204" s="3"/>
    </row>
    <row r="205" spans="1:6">
      <c r="A205" s="35"/>
      <c r="F205" s="3"/>
    </row>
    <row r="206" spans="1:6">
      <c r="A206" s="35"/>
      <c r="F206" s="3"/>
    </row>
    <row r="207" spans="1:6">
      <c r="A207" s="35"/>
      <c r="F207" s="3"/>
    </row>
    <row r="208" spans="1:6">
      <c r="A208" s="35"/>
      <c r="F208" s="3"/>
    </row>
    <row r="209" spans="1:6">
      <c r="A209" s="35"/>
      <c r="F209" s="3"/>
    </row>
    <row r="210" spans="1:6">
      <c r="A210" s="35"/>
      <c r="F210" s="3"/>
    </row>
    <row r="211" spans="1:6">
      <c r="A211" s="35"/>
      <c r="F211" s="3"/>
    </row>
    <row r="212" spans="1:6">
      <c r="A212" s="35"/>
      <c r="F212" s="3"/>
    </row>
    <row r="213" spans="1:6">
      <c r="A213" s="35"/>
      <c r="F213" s="3"/>
    </row>
    <row r="214" spans="1:6">
      <c r="A214" s="35"/>
      <c r="F214" s="3"/>
    </row>
    <row r="215" spans="1:6">
      <c r="A215" s="35"/>
      <c r="F215" s="3"/>
    </row>
    <row r="216" spans="1:6">
      <c r="A216" s="35"/>
      <c r="F216" s="3"/>
    </row>
    <row r="217" spans="1:6">
      <c r="A217" s="35"/>
      <c r="F217" s="3"/>
    </row>
    <row r="218" spans="1:6">
      <c r="A218" s="35"/>
      <c r="F218" s="3"/>
    </row>
    <row r="219" spans="1:6">
      <c r="A219" s="35"/>
      <c r="F219" s="3"/>
    </row>
    <row r="220" spans="1:6">
      <c r="A220" s="35"/>
      <c r="F220" s="3"/>
    </row>
    <row r="221" spans="1:6">
      <c r="A221" s="35"/>
      <c r="F221" s="3"/>
    </row>
    <row r="222" spans="1:6">
      <c r="A222" s="35"/>
      <c r="F222" s="3"/>
    </row>
    <row r="223" spans="1:6">
      <c r="A223" s="35"/>
      <c r="F223" s="3"/>
    </row>
    <row r="224" spans="1:6">
      <c r="A224" s="35"/>
      <c r="F224" s="3"/>
    </row>
    <row r="225" spans="1:6">
      <c r="A225" s="35"/>
      <c r="F225" s="3"/>
    </row>
    <row r="226" spans="1:6">
      <c r="A226" s="35"/>
      <c r="F226" s="3"/>
    </row>
    <row r="227" spans="1:6">
      <c r="A227" s="35"/>
      <c r="F227" s="3"/>
    </row>
    <row r="228" spans="1:6">
      <c r="A228" s="35"/>
      <c r="F228" s="3"/>
    </row>
    <row r="229" spans="1:6">
      <c r="A229" s="35"/>
      <c r="F229" s="3"/>
    </row>
    <row r="230" spans="1:6">
      <c r="A230" s="35"/>
      <c r="F230" s="3"/>
    </row>
    <row r="231" spans="1:6">
      <c r="A231" s="35"/>
      <c r="F231" s="3"/>
    </row>
    <row r="232" spans="1:6">
      <c r="A232" s="35"/>
      <c r="F232" s="3"/>
    </row>
    <row r="233" spans="1:6">
      <c r="A233" s="35"/>
      <c r="F233" s="3"/>
    </row>
    <row r="234" spans="1:6">
      <c r="A234" s="35"/>
      <c r="F234" s="3"/>
    </row>
    <row r="235" spans="1:6">
      <c r="A235" s="35"/>
      <c r="F235" s="3"/>
    </row>
    <row r="236" spans="1:6">
      <c r="A236" s="35"/>
      <c r="F236" s="3"/>
    </row>
    <row r="237" spans="1:6">
      <c r="A237" s="35"/>
      <c r="F237" s="3"/>
    </row>
    <row r="238" spans="1:6">
      <c r="A238" s="35"/>
      <c r="F238" s="3"/>
    </row>
    <row r="239" spans="1:6">
      <c r="A239" s="35"/>
      <c r="F239" s="3"/>
    </row>
    <row r="240" spans="1:6">
      <c r="A240" s="35"/>
      <c r="F240" s="3"/>
    </row>
    <row r="241" spans="1:6">
      <c r="A241" s="35"/>
      <c r="F241" s="3"/>
    </row>
    <row r="242" spans="1:6">
      <c r="A242" s="35"/>
      <c r="F242" s="3"/>
    </row>
    <row r="243" spans="1:6">
      <c r="A243" s="35"/>
      <c r="F243" s="3"/>
    </row>
    <row r="244" spans="1:6">
      <c r="A244" s="35"/>
      <c r="F244" s="3"/>
    </row>
    <row r="245" spans="1:6">
      <c r="A245" s="35"/>
      <c r="F245" s="3"/>
    </row>
    <row r="246" spans="1:6">
      <c r="A246" s="35"/>
      <c r="F246" s="3"/>
    </row>
    <row r="247" spans="1:6">
      <c r="A247" s="35"/>
      <c r="F247" s="3"/>
    </row>
    <row r="248" spans="1:6">
      <c r="A248" s="35"/>
      <c r="F248" s="3"/>
    </row>
    <row r="249" spans="1:6">
      <c r="A249" s="35"/>
      <c r="F249" s="3"/>
    </row>
    <row r="250" spans="1:6">
      <c r="A250" s="35"/>
      <c r="F250" s="3"/>
    </row>
    <row r="251" spans="1:6">
      <c r="A251" s="35"/>
      <c r="F251" s="3"/>
    </row>
    <row r="252" spans="1:6">
      <c r="A252" s="35"/>
      <c r="F252" s="3"/>
    </row>
    <row r="253" spans="1:6">
      <c r="A253" s="35"/>
      <c r="F253" s="3"/>
    </row>
    <row r="254" spans="1:6">
      <c r="A254" s="35"/>
      <c r="F254" s="3"/>
    </row>
    <row r="255" spans="1:6">
      <c r="A255" s="35"/>
      <c r="F255" s="3"/>
    </row>
    <row r="256" spans="1:6">
      <c r="A256" s="35"/>
      <c r="F256" s="3"/>
    </row>
    <row r="257" spans="1:6">
      <c r="A257" s="35"/>
      <c r="F257" s="3"/>
    </row>
    <row r="258" spans="1:6">
      <c r="A258" s="35"/>
      <c r="F258" s="3"/>
    </row>
    <row r="259" spans="1:6">
      <c r="A259" s="35"/>
      <c r="F259" s="3"/>
    </row>
    <row r="260" spans="1:6">
      <c r="A260" s="35"/>
      <c r="F260" s="3"/>
    </row>
    <row r="261" spans="1:6">
      <c r="A261" s="35"/>
      <c r="F261" s="3"/>
    </row>
    <row r="262" spans="1:6">
      <c r="A262" s="35"/>
      <c r="F262" s="3"/>
    </row>
    <row r="263" spans="1:6">
      <c r="A263" s="35"/>
      <c r="F263" s="3"/>
    </row>
    <row r="264" spans="1:6">
      <c r="A264" s="35"/>
      <c r="F264" s="3"/>
    </row>
    <row r="265" spans="1:6">
      <c r="A265" s="35"/>
      <c r="F265" s="3"/>
    </row>
    <row r="266" spans="1:6">
      <c r="A266" s="35"/>
      <c r="F266" s="3"/>
    </row>
    <row r="267" spans="1:6">
      <c r="A267" s="35"/>
      <c r="F267" s="3"/>
    </row>
    <row r="268" spans="1:6">
      <c r="A268" s="35"/>
      <c r="F268" s="3"/>
    </row>
    <row r="269" spans="1:6">
      <c r="A269" s="35"/>
      <c r="F269" s="3"/>
    </row>
    <row r="270" spans="1:6">
      <c r="A270" s="35"/>
      <c r="F270" s="3"/>
    </row>
    <row r="271" spans="1:6">
      <c r="A271" s="35"/>
      <c r="F271" s="3"/>
    </row>
    <row r="272" spans="1:6">
      <c r="A272" s="35"/>
      <c r="F272" s="3"/>
    </row>
    <row r="273" spans="1:6">
      <c r="A273" s="35"/>
      <c r="F273" s="3"/>
    </row>
    <row r="274" spans="1:6">
      <c r="A274" s="35"/>
      <c r="F274" s="3"/>
    </row>
    <row r="275" spans="1:6">
      <c r="A275" s="35"/>
      <c r="F275" s="3"/>
    </row>
    <row r="276" spans="1:6">
      <c r="A276" s="35"/>
      <c r="F276" s="3"/>
    </row>
    <row r="277" spans="1:6">
      <c r="A277" s="35"/>
      <c r="F277" s="3"/>
    </row>
    <row r="278" spans="1:6">
      <c r="A278" s="35"/>
      <c r="F278" s="3"/>
    </row>
    <row r="279" spans="1:6">
      <c r="A279" s="35"/>
      <c r="F279" s="3"/>
    </row>
    <row r="280" spans="1:6">
      <c r="A280" s="35"/>
      <c r="F280" s="3"/>
    </row>
    <row r="281" spans="1:6">
      <c r="A281" s="35"/>
      <c r="F281" s="3"/>
    </row>
    <row r="282" spans="1:6">
      <c r="A282" s="35"/>
      <c r="F282" s="3"/>
    </row>
    <row r="283" spans="1:6">
      <c r="A283" s="35"/>
      <c r="F283" s="3"/>
    </row>
    <row r="284" spans="1:6">
      <c r="A284" s="35"/>
      <c r="F284" s="3"/>
    </row>
    <row r="285" spans="1:6">
      <c r="A285" s="35"/>
      <c r="F285" s="3"/>
    </row>
    <row r="286" spans="1:6">
      <c r="A286" s="35"/>
      <c r="F286" s="3"/>
    </row>
    <row r="287" spans="1:6">
      <c r="A287" s="35"/>
      <c r="F287" s="3"/>
    </row>
    <row r="288" spans="1:6">
      <c r="A288" s="35"/>
      <c r="F288" s="3"/>
    </row>
    <row r="289" spans="1:6">
      <c r="A289" s="35"/>
      <c r="F289" s="3"/>
    </row>
    <row r="290" spans="1:6">
      <c r="A290" s="35"/>
      <c r="F290" s="3"/>
    </row>
    <row r="291" spans="1:6">
      <c r="A291" s="35"/>
      <c r="F291" s="3"/>
    </row>
    <row r="292" spans="1:6">
      <c r="A292" s="35"/>
      <c r="F292" s="3"/>
    </row>
    <row r="293" spans="1:6">
      <c r="A293" s="35"/>
      <c r="F293" s="3"/>
    </row>
    <row r="294" spans="1:6">
      <c r="A294" s="35"/>
      <c r="F294" s="3"/>
    </row>
    <row r="295" spans="1:6">
      <c r="A295" s="35"/>
      <c r="F295" s="3"/>
    </row>
    <row r="296" spans="1:6">
      <c r="A296" s="35"/>
      <c r="F296" s="3"/>
    </row>
    <row r="297" spans="1:6">
      <c r="A297" s="35"/>
      <c r="F297" s="3"/>
    </row>
    <row r="298" spans="1:6">
      <c r="A298" s="35"/>
      <c r="F298" s="3"/>
    </row>
    <row r="299" spans="1:6">
      <c r="A299" s="35"/>
      <c r="F299" s="3"/>
    </row>
    <row r="300" spans="1:6">
      <c r="A300" s="35"/>
      <c r="F300" s="3"/>
    </row>
    <row r="301" spans="1:6">
      <c r="A301" s="35"/>
      <c r="F301" s="3"/>
    </row>
    <row r="302" spans="1:6">
      <c r="A302" s="35"/>
      <c r="F302" s="3"/>
    </row>
    <row r="303" spans="1:6">
      <c r="A303" s="35"/>
      <c r="F303" s="3"/>
    </row>
    <row r="304" spans="1:6">
      <c r="A304" s="35"/>
      <c r="F304" s="3"/>
    </row>
    <row r="305" spans="1:6">
      <c r="A305" s="35"/>
      <c r="F305" s="3"/>
    </row>
    <row r="306" spans="1:6">
      <c r="A306" s="35"/>
      <c r="F306" s="3"/>
    </row>
    <row r="307" spans="1:6">
      <c r="A307" s="35"/>
      <c r="F307" s="3"/>
    </row>
    <row r="308" spans="1:6">
      <c r="A308" s="35"/>
      <c r="F308" s="3"/>
    </row>
    <row r="309" spans="1:6">
      <c r="A309" s="35"/>
      <c r="F309" s="3"/>
    </row>
    <row r="310" spans="1:6">
      <c r="A310" s="35"/>
      <c r="F310" s="3"/>
    </row>
    <row r="311" spans="1:6">
      <c r="A311" s="35"/>
      <c r="F311" s="3"/>
    </row>
    <row r="312" spans="1:6">
      <c r="A312" s="35"/>
      <c r="F312" s="3"/>
    </row>
    <row r="313" spans="1:6">
      <c r="A313" s="35"/>
      <c r="F313" s="3"/>
    </row>
    <row r="314" spans="1:6">
      <c r="A314" s="35"/>
      <c r="F314" s="3"/>
    </row>
    <row r="315" spans="1:6">
      <c r="A315" s="35"/>
      <c r="F315" s="3"/>
    </row>
    <row r="316" spans="1:6">
      <c r="A316" s="35"/>
      <c r="F316" s="3"/>
    </row>
    <row r="317" spans="1:6">
      <c r="A317" s="35"/>
      <c r="F317" s="3"/>
    </row>
    <row r="318" spans="1:6">
      <c r="A318" s="35"/>
      <c r="F318" s="3"/>
    </row>
    <row r="319" spans="1:6">
      <c r="A319" s="35"/>
      <c r="F319" s="3"/>
    </row>
    <row r="320" spans="1:6">
      <c r="A320" s="35"/>
      <c r="F320" s="3"/>
    </row>
    <row r="321" spans="1:6">
      <c r="A321" s="35"/>
      <c r="F321" s="3"/>
    </row>
    <row r="322" spans="1:6">
      <c r="A322" s="35"/>
      <c r="F322" s="3"/>
    </row>
    <row r="323" spans="1:6">
      <c r="A323" s="35"/>
      <c r="F323" s="3"/>
    </row>
    <row r="324" spans="1:6">
      <c r="A324" s="35"/>
      <c r="F324" s="3"/>
    </row>
    <row r="325" spans="1:6">
      <c r="A325" s="35"/>
      <c r="F325" s="3"/>
    </row>
    <row r="326" spans="1:6">
      <c r="A326" s="35"/>
      <c r="F326" s="3"/>
    </row>
    <row r="327" spans="1:6">
      <c r="A327" s="35"/>
      <c r="F327" s="3"/>
    </row>
    <row r="328" spans="1:6">
      <c r="A328" s="35"/>
      <c r="F328" s="3"/>
    </row>
    <row r="329" spans="1:6">
      <c r="A329" s="35"/>
      <c r="F329" s="3"/>
    </row>
    <row r="330" spans="1:6">
      <c r="A330" s="35"/>
      <c r="F330" s="3"/>
    </row>
    <row r="331" spans="1:6">
      <c r="A331" s="35"/>
      <c r="F331" s="3"/>
    </row>
    <row r="332" spans="1:6">
      <c r="A332" s="35"/>
      <c r="F332" s="3"/>
    </row>
    <row r="333" spans="1:6">
      <c r="A333" s="35"/>
      <c r="F333" s="3"/>
    </row>
    <row r="334" spans="1:6">
      <c r="A334" s="35"/>
      <c r="F334" s="3"/>
    </row>
    <row r="335" spans="1:6">
      <c r="A335" s="35"/>
      <c r="F335" s="3"/>
    </row>
    <row r="336" spans="1:6">
      <c r="A336" s="35"/>
      <c r="F336" s="3"/>
    </row>
    <row r="337" spans="1:6">
      <c r="A337" s="35"/>
      <c r="F337" s="3"/>
    </row>
    <row r="338" spans="1:6">
      <c r="A338" s="35"/>
      <c r="F338" s="3"/>
    </row>
    <row r="339" spans="1:6">
      <c r="A339" s="35"/>
      <c r="F339" s="3"/>
    </row>
    <row r="340" spans="1:6">
      <c r="A340" s="35"/>
      <c r="F340" s="3"/>
    </row>
    <row r="341" spans="1:6">
      <c r="A341" s="35"/>
      <c r="F341" s="3"/>
    </row>
    <row r="342" spans="1:6">
      <c r="A342" s="35"/>
      <c r="F342" s="3"/>
    </row>
    <row r="343" spans="1:6">
      <c r="A343" s="35"/>
      <c r="F343" s="3"/>
    </row>
    <row r="344" spans="1:6">
      <c r="A344" s="35"/>
      <c r="F344" s="3"/>
    </row>
    <row r="345" spans="1:6">
      <c r="A345" s="35"/>
      <c r="F345" s="3"/>
    </row>
    <row r="346" spans="1:6">
      <c r="A346" s="35"/>
      <c r="F346" s="3"/>
    </row>
    <row r="347" spans="1:6">
      <c r="A347" s="35"/>
      <c r="F347" s="3"/>
    </row>
    <row r="348" spans="1:6">
      <c r="A348" s="35"/>
      <c r="F348" s="3"/>
    </row>
    <row r="349" spans="1:6">
      <c r="A349" s="35"/>
      <c r="F349" s="3"/>
    </row>
    <row r="350" spans="1:6">
      <c r="A350" s="35"/>
      <c r="F350" s="3"/>
    </row>
    <row r="351" spans="1:6">
      <c r="A351" s="35"/>
      <c r="F351" s="3"/>
    </row>
    <row r="352" spans="1:6">
      <c r="A352" s="35"/>
      <c r="F352" s="3"/>
    </row>
    <row r="353" spans="1:6">
      <c r="A353" s="35"/>
      <c r="F353" s="3"/>
    </row>
    <row r="354" spans="1:6">
      <c r="A354" s="35"/>
      <c r="F354" s="3"/>
    </row>
    <row r="355" spans="1:6">
      <c r="A355" s="35"/>
      <c r="F355" s="3"/>
    </row>
    <row r="356" spans="1:6">
      <c r="A356" s="35"/>
      <c r="F356" s="3"/>
    </row>
    <row r="357" spans="1:6">
      <c r="A357" s="35"/>
      <c r="F357" s="3"/>
    </row>
    <row r="358" spans="1:6">
      <c r="A358" s="35"/>
      <c r="F358" s="3"/>
    </row>
    <row r="359" spans="1:6">
      <c r="A359" s="35"/>
      <c r="F359" s="3"/>
    </row>
    <row r="360" spans="1:6">
      <c r="A360" s="35"/>
      <c r="F360" s="3"/>
    </row>
    <row r="361" spans="1:6">
      <c r="A361" s="35"/>
      <c r="F361" s="3"/>
    </row>
    <row r="362" spans="1:6">
      <c r="A362" s="35"/>
      <c r="F362" s="3"/>
    </row>
    <row r="363" spans="1:6">
      <c r="A363" s="35"/>
      <c r="F363" s="3"/>
    </row>
    <row r="364" spans="1:6">
      <c r="A364" s="35"/>
      <c r="F364" s="3"/>
    </row>
    <row r="365" spans="1:6">
      <c r="A365" s="35"/>
      <c r="F365" s="3"/>
    </row>
    <row r="366" spans="1:6">
      <c r="A366" s="35"/>
      <c r="F366" s="3"/>
    </row>
    <row r="367" spans="1:6">
      <c r="A367" s="35"/>
      <c r="F367" s="3"/>
    </row>
    <row r="368" spans="1:6">
      <c r="A368" s="35"/>
      <c r="F368" s="3"/>
    </row>
    <row r="369" spans="1:6">
      <c r="A369" s="35"/>
      <c r="F369" s="3"/>
    </row>
    <row r="370" spans="1:6">
      <c r="A370" s="35"/>
      <c r="F370" s="3"/>
    </row>
    <row r="371" spans="1:6">
      <c r="A371" s="35"/>
      <c r="F371" s="3"/>
    </row>
    <row r="372" spans="1:6">
      <c r="A372" s="35"/>
      <c r="F372" s="3"/>
    </row>
    <row r="373" spans="1:6">
      <c r="A373" s="35"/>
      <c r="F373" s="3"/>
    </row>
    <row r="374" spans="1:6">
      <c r="A374" s="35"/>
      <c r="F374" s="3"/>
    </row>
    <row r="375" spans="1:6">
      <c r="A375" s="35"/>
      <c r="F375" s="3"/>
    </row>
    <row r="376" spans="1:6">
      <c r="A376" s="35"/>
      <c r="F376" s="3"/>
    </row>
    <row r="377" spans="1:6">
      <c r="A377" s="35"/>
      <c r="F377" s="3"/>
    </row>
    <row r="378" spans="1:6">
      <c r="A378" s="35"/>
      <c r="F378" s="3"/>
    </row>
    <row r="379" spans="1:6">
      <c r="A379" s="35"/>
      <c r="F379" s="3"/>
    </row>
    <row r="380" spans="1:6">
      <c r="A380" s="35"/>
      <c r="F380" s="3"/>
    </row>
    <row r="381" spans="1:6">
      <c r="A381" s="35"/>
      <c r="F381" s="3"/>
    </row>
    <row r="382" spans="1:6">
      <c r="A382" s="35"/>
      <c r="F382" s="3"/>
    </row>
    <row r="383" spans="1:6">
      <c r="A383" s="35"/>
      <c r="F383" s="3"/>
    </row>
    <row r="384" spans="1:6">
      <c r="A384" s="35"/>
      <c r="F384" s="3"/>
    </row>
    <row r="385" spans="1:6">
      <c r="A385" s="35"/>
      <c r="F385" s="3"/>
    </row>
    <row r="386" spans="1:6">
      <c r="A386" s="35"/>
      <c r="F386" s="3"/>
    </row>
    <row r="387" spans="1:6">
      <c r="A387" s="35"/>
      <c r="F387" s="3"/>
    </row>
    <row r="388" spans="1:6">
      <c r="A388" s="35"/>
      <c r="F388" s="3"/>
    </row>
    <row r="389" spans="1:6">
      <c r="A389" s="35"/>
      <c r="F389" s="3"/>
    </row>
    <row r="390" spans="1:6">
      <c r="A390" s="35"/>
      <c r="F390" s="3"/>
    </row>
    <row r="391" spans="1:6">
      <c r="A391" s="35"/>
      <c r="F391" s="3"/>
    </row>
    <row r="392" spans="1:6">
      <c r="A392" s="35"/>
      <c r="F392" s="3"/>
    </row>
    <row r="393" spans="1:6">
      <c r="A393" s="35"/>
      <c r="F393" s="3"/>
    </row>
    <row r="394" spans="1:6">
      <c r="A394" s="35"/>
      <c r="F394" s="3"/>
    </row>
    <row r="395" spans="1:6">
      <c r="A395" s="35"/>
      <c r="F395" s="3"/>
    </row>
    <row r="396" spans="1:6">
      <c r="A396" s="35"/>
      <c r="F396" s="3"/>
    </row>
    <row r="397" spans="1:6">
      <c r="A397" s="35"/>
      <c r="F397" s="3"/>
    </row>
    <row r="398" spans="1:6">
      <c r="A398" s="35"/>
      <c r="F398" s="3"/>
    </row>
    <row r="399" spans="1:6">
      <c r="A399" s="35"/>
      <c r="F399" s="3"/>
    </row>
    <row r="400" spans="1:6">
      <c r="A400" s="35"/>
      <c r="F400" s="3"/>
    </row>
    <row r="401" spans="1:6">
      <c r="A401" s="35"/>
      <c r="F401" s="3"/>
    </row>
    <row r="402" spans="1:6">
      <c r="A402" s="35"/>
      <c r="F402" s="3"/>
    </row>
    <row r="403" spans="1:6">
      <c r="A403" s="35"/>
      <c r="F403" s="3"/>
    </row>
    <row r="404" spans="1:6">
      <c r="A404" s="35"/>
      <c r="F404" s="3"/>
    </row>
    <row r="405" spans="1:6">
      <c r="A405" s="35"/>
      <c r="F405" s="3"/>
    </row>
    <row r="406" spans="1:6">
      <c r="A406" s="35"/>
      <c r="F406" s="3"/>
    </row>
    <row r="407" spans="1:6">
      <c r="A407" s="35"/>
      <c r="F407" s="3"/>
    </row>
    <row r="408" spans="1:6">
      <c r="A408" s="35"/>
      <c r="F408" s="3"/>
    </row>
    <row r="409" spans="1:6">
      <c r="A409" s="35"/>
      <c r="F409" s="3"/>
    </row>
    <row r="410" spans="1:6">
      <c r="A410" s="35"/>
      <c r="F410" s="3"/>
    </row>
    <row r="411" spans="1:6">
      <c r="A411" s="35"/>
      <c r="F411" s="3"/>
    </row>
    <row r="412" spans="1:6">
      <c r="A412" s="35"/>
      <c r="F412" s="3"/>
    </row>
    <row r="413" spans="1:6">
      <c r="A413" s="35"/>
      <c r="F413" s="3"/>
    </row>
    <row r="414" spans="1:6">
      <c r="A414" s="35"/>
      <c r="F414" s="3"/>
    </row>
    <row r="415" spans="1:6">
      <c r="A415" s="35"/>
      <c r="F415" s="3"/>
    </row>
    <row r="416" spans="1:6">
      <c r="A416" s="35"/>
      <c r="F416" s="3"/>
    </row>
    <row r="417" spans="1:6">
      <c r="A417" s="35"/>
      <c r="F417" s="3"/>
    </row>
    <row r="418" spans="1:6">
      <c r="A418" s="35"/>
      <c r="F418" s="3"/>
    </row>
    <row r="419" spans="1:6">
      <c r="A419" s="35"/>
      <c r="F419" s="3"/>
    </row>
    <row r="420" spans="1:6">
      <c r="A420" s="35"/>
      <c r="F420" s="3"/>
    </row>
    <row r="421" spans="1:6">
      <c r="A421" s="35"/>
      <c r="F421" s="3"/>
    </row>
    <row r="422" spans="1:6">
      <c r="A422" s="35"/>
      <c r="F422" s="3"/>
    </row>
    <row r="423" spans="1:6">
      <c r="A423" s="35"/>
      <c r="F423" s="3"/>
    </row>
    <row r="424" spans="1:6">
      <c r="A424" s="35"/>
      <c r="F424" s="3"/>
    </row>
    <row r="425" spans="1:6">
      <c r="A425" s="35"/>
      <c r="F425" s="3"/>
    </row>
    <row r="426" spans="1:6">
      <c r="A426" s="35"/>
      <c r="F426" s="3"/>
    </row>
    <row r="427" spans="1:6">
      <c r="A427" s="35"/>
      <c r="F427" s="3"/>
    </row>
    <row r="428" spans="1:6">
      <c r="A428" s="35"/>
      <c r="F428" s="3"/>
    </row>
    <row r="429" spans="1:6">
      <c r="A429" s="35"/>
      <c r="F429" s="3"/>
    </row>
    <row r="430" spans="1:6">
      <c r="A430" s="35"/>
      <c r="F430" s="3"/>
    </row>
    <row r="431" spans="1:6">
      <c r="A431" s="35"/>
      <c r="F431" s="3"/>
    </row>
    <row r="432" spans="1:6">
      <c r="A432" s="35"/>
      <c r="F432" s="3"/>
    </row>
    <row r="433" spans="1:6">
      <c r="A433" s="35"/>
      <c r="F433" s="3"/>
    </row>
    <row r="434" spans="1:6">
      <c r="A434" s="35"/>
      <c r="F434" s="3"/>
    </row>
    <row r="435" spans="1:6">
      <c r="A435" s="35"/>
      <c r="F435" s="3"/>
    </row>
    <row r="436" spans="1:6">
      <c r="A436" s="35"/>
      <c r="F436" s="3"/>
    </row>
    <row r="437" spans="1:6">
      <c r="A437" s="35"/>
      <c r="F437" s="3"/>
    </row>
    <row r="438" spans="1:6">
      <c r="A438" s="35"/>
      <c r="F438" s="3"/>
    </row>
    <row r="439" spans="1:6">
      <c r="A439" s="35"/>
      <c r="F439" s="3"/>
    </row>
    <row r="440" spans="1:6">
      <c r="A440" s="35"/>
      <c r="F440" s="3"/>
    </row>
    <row r="441" spans="1:6">
      <c r="A441" s="35"/>
      <c r="F441" s="3"/>
    </row>
    <row r="442" spans="1:6">
      <c r="A442" s="35"/>
      <c r="F442" s="3"/>
    </row>
    <row r="443" spans="1:6">
      <c r="A443" s="35"/>
      <c r="F443" s="3"/>
    </row>
    <row r="444" spans="1:6">
      <c r="A444" s="35"/>
      <c r="F444" s="3"/>
    </row>
    <row r="445" spans="1:6">
      <c r="A445" s="35"/>
      <c r="F445" s="3"/>
    </row>
    <row r="446" spans="1:6">
      <c r="A446" s="35"/>
      <c r="F446" s="3"/>
    </row>
    <row r="447" spans="1:6">
      <c r="A447" s="35"/>
      <c r="F447" s="3"/>
    </row>
    <row r="448" spans="1:6">
      <c r="A448" s="35"/>
      <c r="F448" s="3"/>
    </row>
    <row r="449" spans="1:6">
      <c r="A449" s="35"/>
      <c r="F449" s="3"/>
    </row>
    <row r="450" spans="1:6">
      <c r="A450" s="35"/>
      <c r="F450" s="3"/>
    </row>
    <row r="451" spans="1:6">
      <c r="A451" s="35"/>
      <c r="F451" s="3"/>
    </row>
    <row r="452" spans="1:6">
      <c r="A452" s="35"/>
      <c r="F452" s="3"/>
    </row>
    <row r="453" spans="1:6">
      <c r="A453" s="35"/>
      <c r="F453" s="3"/>
    </row>
    <row r="454" spans="1:6">
      <c r="A454" s="35"/>
      <c r="F454" s="3"/>
    </row>
    <row r="455" spans="1:6">
      <c r="A455" s="35"/>
      <c r="F455" s="3"/>
    </row>
    <row r="456" spans="1:6">
      <c r="A456" s="35"/>
      <c r="F456" s="3"/>
    </row>
    <row r="457" spans="1:6">
      <c r="A457" s="35"/>
      <c r="F457" s="3"/>
    </row>
    <row r="458" spans="1:6">
      <c r="A458" s="35"/>
      <c r="F458" s="3"/>
    </row>
    <row r="459" spans="1:6">
      <c r="A459" s="35"/>
      <c r="F459" s="3"/>
    </row>
    <row r="460" spans="1:6">
      <c r="A460" s="35"/>
      <c r="F460" s="3"/>
    </row>
    <row r="461" spans="1:6">
      <c r="A461" s="35"/>
      <c r="F461" s="3"/>
    </row>
    <row r="462" spans="1:6">
      <c r="A462" s="35"/>
      <c r="F462" s="3"/>
    </row>
    <row r="463" spans="1:6">
      <c r="A463" s="35"/>
      <c r="F463" s="3"/>
    </row>
    <row r="464" spans="1:6">
      <c r="A464" s="35"/>
      <c r="F464" s="3"/>
    </row>
    <row r="465" spans="1:6">
      <c r="A465" s="35"/>
      <c r="F465" s="3"/>
    </row>
    <row r="466" spans="1:6">
      <c r="A466" s="35"/>
      <c r="F466" s="3"/>
    </row>
    <row r="467" spans="1:6">
      <c r="A467" s="35"/>
      <c r="F467" s="3"/>
    </row>
    <row r="468" spans="1:6">
      <c r="A468" s="35"/>
      <c r="F468" s="3"/>
    </row>
    <row r="469" spans="1:6">
      <c r="A469" s="35"/>
      <c r="F469" s="3"/>
    </row>
    <row r="470" spans="1:6">
      <c r="A470" s="35"/>
      <c r="F470" s="3"/>
    </row>
    <row r="471" spans="1:6">
      <c r="A471" s="35"/>
      <c r="F471" s="3"/>
    </row>
    <row r="472" spans="1:6">
      <c r="A472" s="35"/>
      <c r="F472" s="3"/>
    </row>
    <row r="473" spans="1:6">
      <c r="A473" s="35"/>
      <c r="F473" s="3"/>
    </row>
    <row r="474" spans="1:6">
      <c r="A474" s="35"/>
      <c r="F474" s="3"/>
    </row>
    <row r="475" spans="1:6">
      <c r="A475" s="35"/>
      <c r="F475" s="3"/>
    </row>
    <row r="476" spans="1:6">
      <c r="A476" s="35"/>
      <c r="F476" s="3"/>
    </row>
    <row r="477" spans="1:6">
      <c r="A477" s="35"/>
      <c r="F477" s="3"/>
    </row>
    <row r="478" spans="1:6">
      <c r="A478" s="35"/>
      <c r="F478" s="3"/>
    </row>
    <row r="479" spans="1:6">
      <c r="A479" s="35"/>
      <c r="F479" s="3"/>
    </row>
    <row r="480" spans="1:6">
      <c r="A480" s="35"/>
      <c r="F480" s="3"/>
    </row>
    <row r="481" spans="1:6">
      <c r="A481" s="35"/>
      <c r="F481" s="3"/>
    </row>
    <row r="482" spans="1:6">
      <c r="A482" s="35"/>
      <c r="F482" s="3"/>
    </row>
    <row r="483" spans="1:6">
      <c r="A483" s="35"/>
      <c r="F483" s="3"/>
    </row>
    <row r="484" spans="1:6">
      <c r="A484" s="35"/>
      <c r="F484" s="3"/>
    </row>
    <row r="485" spans="1:6">
      <c r="A485" s="35"/>
      <c r="F485" s="3"/>
    </row>
    <row r="486" spans="1:6">
      <c r="A486" s="35"/>
      <c r="F486" s="3"/>
    </row>
    <row r="487" spans="1:6">
      <c r="A487" s="35"/>
      <c r="F487" s="3"/>
    </row>
    <row r="488" spans="1:6">
      <c r="A488" s="35"/>
      <c r="F488" s="3"/>
    </row>
    <row r="489" spans="1:6">
      <c r="A489" s="35"/>
      <c r="F489" s="3"/>
    </row>
    <row r="490" spans="1:6">
      <c r="A490" s="35"/>
      <c r="F490" s="3"/>
    </row>
    <row r="491" spans="1:6">
      <c r="A491" s="35"/>
      <c r="F491" s="3"/>
    </row>
    <row r="492" spans="1:6">
      <c r="A492" s="35"/>
      <c r="F492" s="3"/>
    </row>
    <row r="493" spans="1:6">
      <c r="A493" s="35"/>
      <c r="F493" s="3"/>
    </row>
    <row r="494" spans="1:6">
      <c r="A494" s="35"/>
      <c r="F494" s="3"/>
    </row>
    <row r="495" spans="1:6">
      <c r="A495" s="35"/>
      <c r="F495" s="3"/>
    </row>
    <row r="496" spans="1:6">
      <c r="A496" s="35"/>
      <c r="F496" s="3"/>
    </row>
    <row r="497" spans="1:6">
      <c r="A497" s="35"/>
      <c r="F497" s="3"/>
    </row>
    <row r="498" spans="1:6">
      <c r="A498" s="35"/>
      <c r="F498" s="3"/>
    </row>
    <row r="499" spans="1:6">
      <c r="A499" s="35"/>
      <c r="F499" s="3"/>
    </row>
    <row r="500" spans="1:6">
      <c r="A500" s="35"/>
      <c r="F500" s="3"/>
    </row>
    <row r="501" spans="1:6">
      <c r="A501" s="35"/>
      <c r="F501" s="3"/>
    </row>
    <row r="502" spans="1:6">
      <c r="A502" s="35"/>
      <c r="F502" s="3"/>
    </row>
    <row r="503" spans="1:6">
      <c r="A503" s="35"/>
      <c r="F503" s="3"/>
    </row>
    <row r="504" spans="1:6">
      <c r="A504" s="35"/>
      <c r="F504" s="3"/>
    </row>
    <row r="505" spans="1:6">
      <c r="A505" s="35"/>
      <c r="F505" s="3"/>
    </row>
    <row r="506" spans="1:6">
      <c r="A506" s="35"/>
      <c r="F506" s="3"/>
    </row>
    <row r="507" spans="1:6">
      <c r="A507" s="35"/>
      <c r="F507" s="3"/>
    </row>
    <row r="508" spans="1:6">
      <c r="A508" s="35"/>
      <c r="F508" s="3"/>
    </row>
    <row r="509" spans="1:6">
      <c r="A509" s="35"/>
      <c r="F509" s="3"/>
    </row>
    <row r="510" spans="1:6">
      <c r="A510" s="35"/>
      <c r="F510" s="3"/>
    </row>
    <row r="511" spans="1:6">
      <c r="A511" s="35"/>
      <c r="F511" s="3"/>
    </row>
    <row r="512" spans="1:6">
      <c r="A512" s="35"/>
      <c r="F512" s="3"/>
    </row>
    <row r="513" spans="1:6">
      <c r="A513" s="35"/>
      <c r="F513" s="3"/>
    </row>
    <row r="514" spans="1:6">
      <c r="A514" s="35"/>
      <c r="F514" s="3"/>
    </row>
    <row r="515" spans="1:6">
      <c r="A515" s="35"/>
      <c r="F515" s="3"/>
    </row>
    <row r="516" spans="1:6">
      <c r="A516" s="35"/>
      <c r="F516" s="3"/>
    </row>
    <row r="517" spans="1:6">
      <c r="A517" s="35"/>
      <c r="F517" s="3"/>
    </row>
    <row r="518" spans="1:6">
      <c r="A518" s="35"/>
      <c r="F518" s="3"/>
    </row>
    <row r="519" spans="1:6">
      <c r="A519" s="35"/>
      <c r="F519" s="3"/>
    </row>
    <row r="520" spans="1:6">
      <c r="A520" s="35"/>
      <c r="F520" s="3"/>
    </row>
    <row r="521" spans="1:6">
      <c r="A521" s="35"/>
      <c r="F521" s="3"/>
    </row>
    <row r="522" spans="1:6">
      <c r="A522" s="35"/>
      <c r="F522" s="3"/>
    </row>
    <row r="523" spans="1:6">
      <c r="A523" s="35"/>
      <c r="F523" s="3"/>
    </row>
    <row r="524" spans="1:6">
      <c r="A524" s="35"/>
      <c r="F524" s="3"/>
    </row>
    <row r="525" spans="1:6">
      <c r="A525" s="35"/>
      <c r="F525" s="3"/>
    </row>
    <row r="526" spans="1:6">
      <c r="A526" s="35"/>
      <c r="F526" s="3"/>
    </row>
    <row r="527" spans="1:6">
      <c r="A527" s="35"/>
      <c r="F527" s="3"/>
    </row>
    <row r="528" spans="1:6">
      <c r="A528" s="35"/>
      <c r="F528" s="3"/>
    </row>
    <row r="529" spans="1:6">
      <c r="A529" s="35"/>
      <c r="F529" s="3"/>
    </row>
    <row r="530" spans="1:6">
      <c r="A530" s="35"/>
      <c r="F530" s="3"/>
    </row>
    <row r="531" spans="1:6">
      <c r="A531" s="35"/>
      <c r="F531" s="3"/>
    </row>
    <row r="532" spans="1:6">
      <c r="A532" s="35"/>
      <c r="F532" s="3"/>
    </row>
    <row r="533" spans="1:6">
      <c r="A533" s="35"/>
      <c r="F533" s="3"/>
    </row>
    <row r="534" spans="1:6">
      <c r="A534" s="35"/>
      <c r="F534" s="3"/>
    </row>
    <row r="535" spans="1:6">
      <c r="A535" s="35"/>
      <c r="F535" s="3"/>
    </row>
    <row r="536" spans="1:6">
      <c r="A536" s="35"/>
      <c r="F536" s="3"/>
    </row>
    <row r="537" spans="1:6">
      <c r="A537" s="35"/>
      <c r="F537" s="3"/>
    </row>
    <row r="538" spans="1:6">
      <c r="A538" s="35"/>
      <c r="F538" s="3"/>
    </row>
    <row r="539" spans="1:6">
      <c r="A539" s="35"/>
      <c r="F539" s="3"/>
    </row>
    <row r="540" spans="1:6">
      <c r="A540" s="35"/>
      <c r="F540" s="3"/>
    </row>
    <row r="541" spans="1:6">
      <c r="A541" s="35"/>
      <c r="F541" s="3"/>
    </row>
    <row r="542" spans="1:6">
      <c r="A542" s="35"/>
      <c r="F542" s="3"/>
    </row>
    <row r="543" spans="1:6">
      <c r="A543" s="35"/>
      <c r="F543" s="3"/>
    </row>
    <row r="544" spans="1:6">
      <c r="A544" s="35"/>
      <c r="F544" s="3"/>
    </row>
    <row r="545" spans="1:6">
      <c r="A545" s="35"/>
      <c r="F545" s="3"/>
    </row>
    <row r="546" spans="1:6">
      <c r="A546" s="35"/>
      <c r="F546" s="3"/>
    </row>
    <row r="547" spans="1:6">
      <c r="A547" s="35"/>
      <c r="F547" s="3"/>
    </row>
    <row r="548" spans="1:6">
      <c r="A548" s="35"/>
      <c r="F548" s="3"/>
    </row>
    <row r="549" spans="1:6">
      <c r="A549" s="35"/>
      <c r="F549" s="3"/>
    </row>
    <row r="550" spans="1:6">
      <c r="A550" s="35"/>
      <c r="F550" s="3"/>
    </row>
    <row r="551" spans="1:6">
      <c r="A551" s="35"/>
      <c r="F551" s="3"/>
    </row>
    <row r="552" spans="1:6">
      <c r="A552" s="35"/>
      <c r="F552" s="3"/>
    </row>
    <row r="553" spans="1:6">
      <c r="A553" s="35"/>
      <c r="F553" s="3"/>
    </row>
    <row r="554" spans="1:6">
      <c r="A554" s="35"/>
      <c r="F554" s="3"/>
    </row>
    <row r="555" spans="1:6">
      <c r="A555" s="35"/>
      <c r="F555" s="3"/>
    </row>
    <row r="556" spans="1:6">
      <c r="A556" s="35"/>
      <c r="F556" s="3"/>
    </row>
    <row r="557" spans="1:6">
      <c r="A557" s="35"/>
      <c r="F557" s="3"/>
    </row>
    <row r="558" spans="1:6">
      <c r="A558" s="35"/>
      <c r="F558" s="3"/>
    </row>
    <row r="559" spans="1:6">
      <c r="A559" s="35"/>
      <c r="F559" s="3"/>
    </row>
    <row r="560" spans="1:6">
      <c r="A560" s="35"/>
      <c r="F560" s="3"/>
    </row>
    <row r="561" spans="1:6">
      <c r="A561" s="35"/>
      <c r="F561" s="3"/>
    </row>
    <row r="562" spans="1:6">
      <c r="A562" s="35"/>
      <c r="F562" s="3"/>
    </row>
    <row r="563" spans="1:6">
      <c r="A563" s="35"/>
      <c r="F563" s="3"/>
    </row>
    <row r="564" spans="1:6">
      <c r="A564" s="35"/>
      <c r="F564" s="3"/>
    </row>
    <row r="565" spans="1:6">
      <c r="A565" s="35"/>
      <c r="F565" s="3"/>
    </row>
    <row r="566" spans="1:6">
      <c r="A566" s="35"/>
      <c r="F566" s="3"/>
    </row>
    <row r="567" spans="1:6">
      <c r="A567" s="35"/>
      <c r="F567" s="3"/>
    </row>
    <row r="568" spans="1:6">
      <c r="A568" s="35"/>
      <c r="F568" s="3"/>
    </row>
    <row r="569" spans="1:6">
      <c r="A569" s="35"/>
      <c r="F569" s="3"/>
    </row>
    <row r="570" spans="1:6">
      <c r="A570" s="35"/>
      <c r="F570" s="3"/>
    </row>
    <row r="571" spans="1:6">
      <c r="A571" s="35"/>
      <c r="F571" s="3"/>
    </row>
    <row r="572" spans="1:6">
      <c r="A572" s="35"/>
      <c r="F572" s="3"/>
    </row>
    <row r="573" spans="1:6">
      <c r="A573" s="35"/>
      <c r="F573" s="3"/>
    </row>
    <row r="574" spans="1:6">
      <c r="A574" s="35"/>
      <c r="F574" s="3"/>
    </row>
    <row r="575" spans="1:6">
      <c r="A575" s="35"/>
      <c r="F575" s="3"/>
    </row>
    <row r="576" spans="1:6">
      <c r="A576" s="35"/>
      <c r="F576" s="3"/>
    </row>
    <row r="577" spans="1:6">
      <c r="A577" s="35"/>
      <c r="F577" s="3"/>
    </row>
    <row r="578" spans="1:6">
      <c r="A578" s="35"/>
      <c r="F578" s="3"/>
    </row>
    <row r="579" spans="1:6">
      <c r="A579" s="35"/>
      <c r="F579" s="3"/>
    </row>
    <row r="580" spans="1:6">
      <c r="A580" s="35"/>
      <c r="F580" s="3"/>
    </row>
    <row r="581" spans="1:6">
      <c r="A581" s="35"/>
      <c r="F581" s="3"/>
    </row>
    <row r="582" spans="1:6">
      <c r="A582" s="35"/>
      <c r="F582" s="3"/>
    </row>
    <row r="583" spans="1:6">
      <c r="A583" s="35"/>
      <c r="F583" s="3"/>
    </row>
    <row r="584" spans="1:6">
      <c r="A584" s="35"/>
      <c r="F584" s="3"/>
    </row>
    <row r="585" spans="1:6">
      <c r="A585" s="35"/>
      <c r="F585" s="3"/>
    </row>
    <row r="586" spans="1:6">
      <c r="A586" s="35"/>
      <c r="F586" s="3"/>
    </row>
    <row r="587" spans="1:6">
      <c r="A587" s="35"/>
      <c r="F587" s="3"/>
    </row>
    <row r="588" spans="1:6">
      <c r="A588" s="35"/>
      <c r="F588" s="3"/>
    </row>
    <row r="589" spans="1:6">
      <c r="A589" s="35"/>
      <c r="F589" s="3"/>
    </row>
    <row r="590" spans="1:6">
      <c r="A590" s="35"/>
      <c r="F590" s="3"/>
    </row>
    <row r="591" spans="1:6">
      <c r="A591" s="35"/>
      <c r="F591" s="3"/>
    </row>
    <row r="592" spans="1:6">
      <c r="A592" s="35"/>
      <c r="F592" s="3"/>
    </row>
    <row r="593" spans="1:6">
      <c r="A593" s="35"/>
      <c r="F593" s="3"/>
    </row>
    <row r="594" spans="1:6">
      <c r="A594" s="35"/>
      <c r="F594" s="3"/>
    </row>
    <row r="595" spans="1:6">
      <c r="A595" s="35"/>
      <c r="F595" s="3"/>
    </row>
    <row r="596" spans="1:6">
      <c r="A596" s="35"/>
      <c r="F596" s="3"/>
    </row>
    <row r="597" spans="1:6">
      <c r="A597" s="35"/>
      <c r="F597" s="3"/>
    </row>
    <row r="598" spans="1:6">
      <c r="A598" s="35"/>
      <c r="F598" s="3"/>
    </row>
    <row r="599" spans="1:6">
      <c r="A599" s="35"/>
      <c r="F599" s="3"/>
    </row>
    <row r="600" spans="1:6">
      <c r="A600" s="35"/>
      <c r="F600" s="3"/>
    </row>
    <row r="601" spans="1:6">
      <c r="A601" s="35"/>
      <c r="F601" s="3"/>
    </row>
    <row r="602" spans="1:6">
      <c r="A602" s="35"/>
      <c r="F602" s="3"/>
    </row>
    <row r="603" spans="1:6">
      <c r="A603" s="35"/>
      <c r="F603" s="3"/>
    </row>
    <row r="604" spans="1:6">
      <c r="A604" s="35"/>
      <c r="F604" s="3"/>
    </row>
    <row r="605" spans="1:6">
      <c r="A605" s="35"/>
      <c r="F605" s="3"/>
    </row>
    <row r="606" spans="1:6">
      <c r="A606" s="35"/>
      <c r="F606" s="3"/>
    </row>
    <row r="607" spans="1:6">
      <c r="A607" s="35"/>
      <c r="F607" s="3"/>
    </row>
    <row r="608" spans="1:6">
      <c r="A608" s="35"/>
      <c r="F608" s="3"/>
    </row>
    <row r="609" spans="1:6">
      <c r="A609" s="35"/>
      <c r="F609" s="3"/>
    </row>
    <row r="610" spans="1:6">
      <c r="A610" s="35"/>
      <c r="F610" s="3"/>
    </row>
    <row r="611" spans="1:6">
      <c r="A611" s="35"/>
      <c r="F611" s="3"/>
    </row>
    <row r="612" spans="1:6">
      <c r="A612" s="35"/>
      <c r="F612" s="3"/>
    </row>
    <row r="613" spans="1:6">
      <c r="A613" s="35"/>
      <c r="F613" s="3"/>
    </row>
    <row r="614" spans="1:6">
      <c r="A614" s="35"/>
      <c r="F614" s="3"/>
    </row>
    <row r="615" spans="1:6">
      <c r="A615" s="35"/>
      <c r="F615" s="3"/>
    </row>
    <row r="616" spans="1:6">
      <c r="A616" s="35"/>
      <c r="F616" s="3"/>
    </row>
    <row r="617" spans="1:6">
      <c r="A617" s="35"/>
      <c r="F617" s="3"/>
    </row>
    <row r="618" spans="1:6">
      <c r="A618" s="35"/>
      <c r="F618" s="3"/>
    </row>
    <row r="619" spans="1:6">
      <c r="A619" s="35"/>
      <c r="F619" s="3"/>
    </row>
    <row r="620" spans="1:6">
      <c r="A620" s="35"/>
      <c r="F620" s="3"/>
    </row>
    <row r="621" spans="1:6">
      <c r="A621" s="35"/>
      <c r="F621" s="3"/>
    </row>
    <row r="622" spans="1:6">
      <c r="A622" s="35"/>
      <c r="F622" s="3"/>
    </row>
    <row r="623" spans="1:6">
      <c r="A623" s="35"/>
      <c r="F623" s="3"/>
    </row>
    <row r="624" spans="1:6">
      <c r="A624" s="35"/>
      <c r="F624" s="3"/>
    </row>
    <row r="625" spans="1:6">
      <c r="A625" s="35"/>
      <c r="F625" s="3"/>
    </row>
    <row r="626" spans="1:6">
      <c r="A626" s="35"/>
      <c r="F626" s="3"/>
    </row>
    <row r="627" spans="1:6">
      <c r="A627" s="35"/>
      <c r="F627" s="3"/>
    </row>
    <row r="628" spans="1:6">
      <c r="A628" s="35"/>
      <c r="F628" s="3"/>
    </row>
    <row r="629" spans="1:6">
      <c r="A629" s="35"/>
      <c r="F629" s="3"/>
    </row>
    <row r="630" spans="1:6">
      <c r="A630" s="35"/>
      <c r="F630" s="3"/>
    </row>
    <row r="631" spans="1:6">
      <c r="A631" s="35"/>
      <c r="F631" s="3"/>
    </row>
    <row r="632" spans="1:6">
      <c r="A632" s="35"/>
      <c r="F632" s="3"/>
    </row>
    <row r="633" spans="1:6">
      <c r="A633" s="35"/>
      <c r="F633" s="3"/>
    </row>
    <row r="634" spans="1:6">
      <c r="A634" s="35"/>
      <c r="F634" s="3"/>
    </row>
    <row r="635" spans="1:6">
      <c r="A635" s="35"/>
      <c r="F635" s="3"/>
    </row>
    <row r="636" spans="1:6">
      <c r="A636" s="35"/>
      <c r="F636" s="3"/>
    </row>
    <row r="637" spans="1:6">
      <c r="A637" s="35"/>
      <c r="F637" s="3"/>
    </row>
    <row r="638" spans="1:6">
      <c r="A638" s="35"/>
      <c r="F638" s="3"/>
    </row>
    <row r="639" spans="1:6">
      <c r="A639" s="35"/>
      <c r="F639" s="3"/>
    </row>
    <row r="640" spans="1:6">
      <c r="A640" s="35"/>
      <c r="F640" s="3"/>
    </row>
    <row r="641" spans="1:6">
      <c r="A641" s="35"/>
      <c r="F641" s="3"/>
    </row>
    <row r="642" spans="1:6">
      <c r="A642" s="35"/>
      <c r="F642" s="3"/>
    </row>
    <row r="643" spans="1:6">
      <c r="A643" s="35"/>
      <c r="F643" s="3"/>
    </row>
    <row r="644" spans="1:6">
      <c r="A644" s="35"/>
      <c r="F644" s="3"/>
    </row>
    <row r="645" spans="1:6">
      <c r="A645" s="35"/>
      <c r="F645" s="3"/>
    </row>
    <row r="646" spans="1:6">
      <c r="A646" s="35"/>
      <c r="F646" s="3"/>
    </row>
    <row r="647" spans="1:6">
      <c r="A647" s="35"/>
      <c r="F647" s="3"/>
    </row>
    <row r="648" spans="1:6">
      <c r="A648" s="35"/>
      <c r="F648" s="3"/>
    </row>
    <row r="649" spans="1:6">
      <c r="A649" s="35"/>
      <c r="F649" s="3"/>
    </row>
    <row r="650" spans="1:6">
      <c r="A650" s="35"/>
      <c r="F650" s="3"/>
    </row>
    <row r="651" spans="1:6">
      <c r="A651" s="35"/>
      <c r="F651" s="3"/>
    </row>
    <row r="652" spans="1:6">
      <c r="A652" s="35"/>
      <c r="F652" s="3"/>
    </row>
    <row r="653" spans="1:6">
      <c r="A653" s="35"/>
      <c r="F653" s="3"/>
    </row>
    <row r="654" spans="1:6">
      <c r="A654" s="35"/>
      <c r="F654" s="3"/>
    </row>
    <row r="655" spans="1:6">
      <c r="A655" s="35"/>
      <c r="F655" s="3"/>
    </row>
    <row r="656" spans="1:6">
      <c r="A656" s="35"/>
      <c r="F656" s="3"/>
    </row>
    <row r="657" spans="1:6">
      <c r="A657" s="35"/>
      <c r="F657" s="3"/>
    </row>
    <row r="658" spans="1:6">
      <c r="A658" s="35"/>
      <c r="F658" s="3"/>
    </row>
    <row r="659" spans="1:6">
      <c r="A659" s="35"/>
      <c r="F659" s="3"/>
    </row>
    <row r="660" spans="1:6">
      <c r="A660" s="35"/>
      <c r="F660" s="3"/>
    </row>
    <row r="661" spans="1:6">
      <c r="A661" s="35"/>
      <c r="F661" s="3"/>
    </row>
    <row r="662" spans="1:6">
      <c r="A662" s="35"/>
      <c r="F662" s="3"/>
    </row>
    <row r="663" spans="1:6">
      <c r="A663" s="35"/>
      <c r="F663" s="3"/>
    </row>
    <row r="664" spans="1:6">
      <c r="A664" s="35"/>
      <c r="F664" s="3"/>
    </row>
    <row r="665" spans="1:6">
      <c r="A665" s="35"/>
      <c r="F665" s="3"/>
    </row>
    <row r="666" spans="1:6">
      <c r="A666" s="35"/>
      <c r="F666" s="3"/>
    </row>
    <row r="667" spans="1:6">
      <c r="A667" s="35"/>
      <c r="F667" s="3"/>
    </row>
    <row r="668" spans="1:6">
      <c r="A668" s="35"/>
      <c r="F668" s="3"/>
    </row>
    <row r="669" spans="1:6">
      <c r="A669" s="35"/>
      <c r="F669" s="3"/>
    </row>
    <row r="670" spans="1:6">
      <c r="A670" s="35"/>
      <c r="F670" s="3"/>
    </row>
    <row r="671" spans="1:6">
      <c r="A671" s="35"/>
      <c r="F671" s="3"/>
    </row>
    <row r="672" spans="1:6">
      <c r="A672" s="35"/>
      <c r="F672" s="3"/>
    </row>
    <row r="673" spans="1:6">
      <c r="A673" s="35"/>
      <c r="F673" s="3"/>
    </row>
    <row r="674" spans="1:6">
      <c r="A674" s="35"/>
      <c r="F674" s="3"/>
    </row>
    <row r="675" spans="1:6">
      <c r="A675" s="35"/>
      <c r="F675" s="3"/>
    </row>
    <row r="676" spans="1:6">
      <c r="A676" s="35"/>
      <c r="F676" s="3"/>
    </row>
    <row r="677" spans="1:6">
      <c r="A677" s="35"/>
      <c r="F677" s="3"/>
    </row>
    <row r="678" spans="1:6">
      <c r="A678" s="35"/>
      <c r="F678" s="3"/>
    </row>
    <row r="679" spans="1:6">
      <c r="A679" s="35"/>
      <c r="F679" s="3"/>
    </row>
    <row r="680" spans="1:6">
      <c r="A680" s="35"/>
      <c r="F680" s="3"/>
    </row>
    <row r="681" spans="1:6">
      <c r="A681" s="35"/>
      <c r="F681" s="3"/>
    </row>
    <row r="682" spans="1:6">
      <c r="A682" s="35"/>
      <c r="F682" s="3"/>
    </row>
    <row r="683" spans="1:6">
      <c r="A683" s="35"/>
      <c r="F683" s="3"/>
    </row>
    <row r="684" spans="1:6">
      <c r="A684" s="35"/>
      <c r="F684" s="3"/>
    </row>
    <row r="685" spans="1:6">
      <c r="A685" s="35"/>
      <c r="F685" s="3"/>
    </row>
    <row r="686" spans="1:6">
      <c r="A686" s="35"/>
      <c r="F686" s="3"/>
    </row>
    <row r="687" spans="1:6">
      <c r="A687" s="35"/>
      <c r="F687" s="3"/>
    </row>
    <row r="688" spans="1:6">
      <c r="A688" s="35"/>
      <c r="F688" s="3"/>
    </row>
    <row r="689" spans="1:6">
      <c r="A689" s="35"/>
      <c r="F689" s="3"/>
    </row>
    <row r="690" spans="1:6">
      <c r="A690" s="35"/>
      <c r="F690" s="3"/>
    </row>
    <row r="691" spans="1:6">
      <c r="A691" s="35"/>
      <c r="F691" s="3"/>
    </row>
    <row r="692" spans="1:6">
      <c r="A692" s="35"/>
      <c r="F692" s="3"/>
    </row>
    <row r="693" spans="1:6">
      <c r="A693" s="35"/>
      <c r="F693" s="3"/>
    </row>
    <row r="694" spans="1:6">
      <c r="A694" s="35"/>
      <c r="F694" s="3"/>
    </row>
    <row r="695" spans="1:6">
      <c r="A695" s="35"/>
      <c r="F695" s="3"/>
    </row>
    <row r="696" spans="1:6">
      <c r="A696" s="35"/>
      <c r="F696" s="3"/>
    </row>
    <row r="697" spans="1:6">
      <c r="A697" s="35"/>
      <c r="F697" s="3"/>
    </row>
    <row r="698" spans="1:6">
      <c r="A698" s="35"/>
      <c r="F698" s="3"/>
    </row>
    <row r="699" spans="1:6">
      <c r="A699" s="35"/>
      <c r="F699" s="3"/>
    </row>
    <row r="700" spans="1:6">
      <c r="A700" s="35"/>
      <c r="F700" s="3"/>
    </row>
    <row r="701" spans="1:6">
      <c r="A701" s="35"/>
      <c r="F701" s="3"/>
    </row>
    <row r="702" spans="1:6">
      <c r="A702" s="35"/>
      <c r="F702" s="3"/>
    </row>
    <row r="703" spans="1:6">
      <c r="A703" s="35"/>
      <c r="F703" s="3"/>
    </row>
    <row r="704" spans="1:6">
      <c r="A704" s="35"/>
      <c r="F704" s="3"/>
    </row>
    <row r="705" spans="1:6">
      <c r="A705" s="35"/>
      <c r="F705" s="3"/>
    </row>
    <row r="706" spans="1:6">
      <c r="A706" s="35"/>
      <c r="F706" s="3"/>
    </row>
    <row r="707" spans="1:6">
      <c r="A707" s="35"/>
      <c r="F707" s="3"/>
    </row>
    <row r="708" spans="1:6">
      <c r="A708" s="35"/>
      <c r="F708" s="3"/>
    </row>
    <row r="709" spans="1:6">
      <c r="A709" s="35"/>
      <c r="F709" s="3"/>
    </row>
    <row r="710" spans="1:6">
      <c r="A710" s="35"/>
      <c r="F710" s="3"/>
    </row>
    <row r="711" spans="1:6">
      <c r="A711" s="35"/>
      <c r="F711" s="3"/>
    </row>
    <row r="712" spans="1:6">
      <c r="A712" s="35"/>
      <c r="F712" s="3"/>
    </row>
    <row r="713" spans="1:6">
      <c r="A713" s="35"/>
      <c r="F713" s="3"/>
    </row>
    <row r="714" spans="1:6">
      <c r="A714" s="35"/>
      <c r="F714" s="3"/>
    </row>
    <row r="715" spans="1:6">
      <c r="A715" s="35"/>
      <c r="F715" s="3"/>
    </row>
    <row r="716" spans="1:6">
      <c r="A716" s="35"/>
      <c r="F716" s="3"/>
    </row>
    <row r="717" spans="1:6">
      <c r="A717" s="35"/>
      <c r="F717" s="3"/>
    </row>
    <row r="718" spans="1:6">
      <c r="A718" s="35"/>
      <c r="F718" s="3"/>
    </row>
    <row r="719" spans="1:6">
      <c r="A719" s="35"/>
      <c r="F719" s="3"/>
    </row>
    <row r="720" spans="1:6">
      <c r="A720" s="35"/>
      <c r="F720" s="3"/>
    </row>
    <row r="721" spans="1:6">
      <c r="A721" s="35"/>
      <c r="F721" s="3"/>
    </row>
    <row r="722" spans="1:6">
      <c r="A722" s="35"/>
      <c r="F722" s="3"/>
    </row>
    <row r="723" spans="1:6">
      <c r="A723" s="35"/>
      <c r="F723" s="3"/>
    </row>
    <row r="724" spans="1:6">
      <c r="A724" s="35"/>
      <c r="F724" s="3"/>
    </row>
    <row r="725" spans="1:6">
      <c r="A725" s="35"/>
      <c r="F725" s="3"/>
    </row>
    <row r="726" spans="1:6">
      <c r="A726" s="35"/>
      <c r="F726" s="3"/>
    </row>
    <row r="727" spans="1:6">
      <c r="A727" s="35"/>
      <c r="F727" s="3"/>
    </row>
    <row r="728" spans="1:6">
      <c r="A728" s="35"/>
      <c r="F728" s="3"/>
    </row>
    <row r="729" spans="1:6">
      <c r="A729" s="35"/>
      <c r="F729" s="3"/>
    </row>
    <row r="730" spans="1:6">
      <c r="A730" s="35"/>
      <c r="F730" s="3"/>
    </row>
    <row r="731" spans="1:6">
      <c r="A731" s="35"/>
      <c r="F731" s="3"/>
    </row>
    <row r="732" spans="1:6">
      <c r="A732" s="35"/>
      <c r="F732" s="3"/>
    </row>
    <row r="733" spans="1:6">
      <c r="A733" s="35"/>
      <c r="F733" s="3"/>
    </row>
    <row r="734" spans="1:6">
      <c r="A734" s="35"/>
      <c r="F734" s="3"/>
    </row>
    <row r="735" spans="1:6">
      <c r="A735" s="35"/>
      <c r="F735" s="3"/>
    </row>
    <row r="736" spans="1:6">
      <c r="A736" s="35"/>
      <c r="F736" s="3"/>
    </row>
    <row r="737" spans="1:6">
      <c r="A737" s="35"/>
      <c r="F737" s="3"/>
    </row>
    <row r="738" spans="1:6">
      <c r="A738" s="35"/>
      <c r="F738" s="3"/>
    </row>
    <row r="739" spans="1:6">
      <c r="A739" s="35"/>
      <c r="F739" s="3"/>
    </row>
    <row r="740" spans="1:6">
      <c r="A740" s="35"/>
      <c r="F740" s="3"/>
    </row>
    <row r="741" spans="1:6">
      <c r="A741" s="35"/>
      <c r="F741" s="3"/>
    </row>
    <row r="742" spans="1:6">
      <c r="A742" s="35"/>
      <c r="F742" s="3"/>
    </row>
    <row r="743" spans="1:6">
      <c r="A743" s="35"/>
      <c r="F743" s="3"/>
    </row>
    <row r="744" spans="1:6">
      <c r="A744" s="35"/>
      <c r="F744" s="3"/>
    </row>
    <row r="745" spans="1:6">
      <c r="A745" s="35"/>
      <c r="F745" s="3"/>
    </row>
    <row r="746" spans="1:6">
      <c r="A746" s="35"/>
      <c r="F746" s="3"/>
    </row>
    <row r="747" spans="1:6">
      <c r="A747" s="35"/>
      <c r="F747" s="3"/>
    </row>
    <row r="748" spans="1:6">
      <c r="A748" s="35"/>
      <c r="F748" s="3"/>
    </row>
    <row r="749" spans="1:6">
      <c r="A749" s="35"/>
      <c r="F749" s="3"/>
    </row>
    <row r="750" spans="1:6">
      <c r="A750" s="35"/>
      <c r="F750" s="3"/>
    </row>
    <row r="751" spans="1:6">
      <c r="A751" s="35"/>
      <c r="F751" s="3"/>
    </row>
    <row r="752" spans="1:6">
      <c r="A752" s="35"/>
      <c r="F752" s="3"/>
    </row>
    <row r="753" spans="1:6">
      <c r="A753" s="35"/>
      <c r="F753" s="3"/>
    </row>
    <row r="754" spans="1:6">
      <c r="A754" s="35"/>
      <c r="F754" s="3"/>
    </row>
    <row r="755" spans="1:6">
      <c r="A755" s="35"/>
      <c r="F755" s="3"/>
    </row>
    <row r="756" spans="1:6">
      <c r="A756" s="35"/>
      <c r="F756" s="3"/>
    </row>
    <row r="757" spans="1:6">
      <c r="A757" s="35"/>
      <c r="F757" s="3"/>
    </row>
    <row r="758" spans="1:6">
      <c r="A758" s="35"/>
      <c r="F758" s="3"/>
    </row>
    <row r="759" spans="1:6">
      <c r="A759" s="35"/>
      <c r="F759" s="3"/>
    </row>
    <row r="760" spans="1:6">
      <c r="A760" s="35"/>
      <c r="F760" s="3"/>
    </row>
    <row r="761" spans="1:6">
      <c r="A761" s="35"/>
      <c r="F761" s="3"/>
    </row>
    <row r="762" spans="1:6">
      <c r="A762" s="35"/>
      <c r="F762" s="3"/>
    </row>
    <row r="763" spans="1:6">
      <c r="A763" s="35"/>
      <c r="F763" s="3"/>
    </row>
    <row r="764" spans="1:6">
      <c r="A764" s="35"/>
      <c r="F764" s="3"/>
    </row>
    <row r="765" spans="1:6">
      <c r="A765" s="35"/>
      <c r="F765" s="3"/>
    </row>
    <row r="766" spans="1:6">
      <c r="A766" s="35"/>
      <c r="F766" s="3"/>
    </row>
    <row r="767" spans="1:6">
      <c r="A767" s="35"/>
      <c r="F767" s="3"/>
    </row>
    <row r="768" spans="1:6">
      <c r="A768" s="35"/>
      <c r="F768" s="3"/>
    </row>
    <row r="769" spans="1:6">
      <c r="A769" s="35"/>
      <c r="F769" s="3"/>
    </row>
    <row r="770" spans="1:6">
      <c r="A770" s="35"/>
      <c r="F770" s="3"/>
    </row>
    <row r="771" spans="1:6">
      <c r="A771" s="35"/>
      <c r="F771" s="3"/>
    </row>
    <row r="772" spans="1:6">
      <c r="A772" s="35"/>
      <c r="F772" s="3"/>
    </row>
    <row r="773" spans="1:6">
      <c r="A773" s="35"/>
      <c r="F773" s="3"/>
    </row>
    <row r="774" spans="1:6">
      <c r="A774" s="35"/>
      <c r="F774" s="3"/>
    </row>
    <row r="775" spans="1:6">
      <c r="A775" s="35"/>
      <c r="F775" s="3"/>
    </row>
    <row r="776" spans="1:6">
      <c r="A776" s="35"/>
      <c r="F776" s="3"/>
    </row>
    <row r="777" spans="1:6">
      <c r="A777" s="35"/>
      <c r="F777" s="3"/>
    </row>
    <row r="778" spans="1:6">
      <c r="A778" s="35"/>
      <c r="F778" s="3"/>
    </row>
    <row r="779" spans="1:6">
      <c r="A779" s="35"/>
      <c r="F779" s="3"/>
    </row>
    <row r="780" spans="1:6">
      <c r="A780" s="35"/>
      <c r="F780" s="3"/>
    </row>
    <row r="781" spans="1:6">
      <c r="A781" s="35"/>
      <c r="F781" s="3"/>
    </row>
    <row r="782" spans="1:6">
      <c r="A782" s="35"/>
      <c r="F782" s="3"/>
    </row>
    <row r="783" spans="1:6">
      <c r="A783" s="35"/>
      <c r="F783" s="3"/>
    </row>
    <row r="784" spans="1:6">
      <c r="A784" s="35"/>
      <c r="F784" s="3"/>
    </row>
    <row r="785" spans="1:6">
      <c r="A785" s="35"/>
      <c r="F785" s="3"/>
    </row>
    <row r="786" spans="1:6">
      <c r="A786" s="35"/>
      <c r="F786" s="3"/>
    </row>
    <row r="787" spans="1:6">
      <c r="A787" s="35"/>
      <c r="F787" s="3"/>
    </row>
    <row r="788" spans="1:6">
      <c r="A788" s="35"/>
      <c r="F788" s="3"/>
    </row>
    <row r="789" spans="1:6">
      <c r="A789" s="35"/>
      <c r="F789" s="3"/>
    </row>
    <row r="790" spans="1:6">
      <c r="A790" s="35"/>
      <c r="F790" s="3"/>
    </row>
    <row r="791" spans="1:6">
      <c r="A791" s="35"/>
      <c r="F791" s="3"/>
    </row>
    <row r="792" spans="1:6">
      <c r="A792" s="35"/>
      <c r="F792" s="3"/>
    </row>
    <row r="793" spans="1:6">
      <c r="A793" s="35"/>
      <c r="F793" s="3"/>
    </row>
    <row r="794" spans="1:6">
      <c r="A794" s="35"/>
      <c r="F794" s="3"/>
    </row>
    <row r="795" spans="1:6">
      <c r="A795" s="35"/>
      <c r="F795" s="3"/>
    </row>
    <row r="796" spans="1:6">
      <c r="A796" s="35"/>
      <c r="F796" s="3"/>
    </row>
    <row r="797" spans="1:6">
      <c r="A797" s="35"/>
      <c r="F797" s="3"/>
    </row>
    <row r="798" spans="1:6">
      <c r="A798" s="35"/>
      <c r="F798" s="3"/>
    </row>
    <row r="799" spans="1:6">
      <c r="A799" s="35"/>
      <c r="F799" s="3"/>
    </row>
    <row r="800" spans="1:6">
      <c r="A800" s="35"/>
      <c r="F800" s="3"/>
    </row>
    <row r="801" spans="1:6">
      <c r="A801" s="35"/>
      <c r="F801" s="3"/>
    </row>
    <row r="802" spans="1:6">
      <c r="A802" s="35"/>
      <c r="F802" s="3"/>
    </row>
    <row r="803" spans="1:6">
      <c r="A803" s="35"/>
      <c r="F803" s="3"/>
    </row>
    <row r="804" spans="1:6">
      <c r="A804" s="35"/>
      <c r="F804" s="3"/>
    </row>
    <row r="805" spans="1:6">
      <c r="A805" s="35"/>
      <c r="F805" s="3"/>
    </row>
    <row r="806" spans="1:6">
      <c r="A806" s="35"/>
      <c r="F806" s="3"/>
    </row>
    <row r="807" spans="1:6">
      <c r="A807" s="35"/>
      <c r="F807" s="3"/>
    </row>
    <row r="808" spans="1:6">
      <c r="A808" s="35"/>
      <c r="F808" s="3"/>
    </row>
    <row r="809" spans="1:6">
      <c r="A809" s="35"/>
      <c r="F809" s="3"/>
    </row>
    <row r="810" spans="1:6">
      <c r="A810" s="35"/>
      <c r="F810" s="3"/>
    </row>
    <row r="811" spans="1:6">
      <c r="A811" s="35"/>
      <c r="F811" s="3"/>
    </row>
    <row r="812" spans="1:6">
      <c r="A812" s="35"/>
      <c r="F812" s="3"/>
    </row>
    <row r="813" spans="1:6">
      <c r="A813" s="35"/>
      <c r="F813" s="3"/>
    </row>
    <row r="814" spans="1:6">
      <c r="A814" s="35"/>
      <c r="F814" s="3"/>
    </row>
    <row r="815" spans="1:6">
      <c r="A815" s="35"/>
      <c r="F815" s="3"/>
    </row>
    <row r="816" spans="1:6">
      <c r="A816" s="35"/>
      <c r="F816" s="3"/>
    </row>
    <row r="817" spans="1:6">
      <c r="A817" s="35"/>
      <c r="F817" s="3"/>
    </row>
    <row r="818" spans="1:6">
      <c r="A818" s="35"/>
      <c r="F818" s="3"/>
    </row>
    <row r="819" spans="1:6">
      <c r="A819" s="35"/>
      <c r="F819" s="3"/>
    </row>
    <row r="820" spans="1:6">
      <c r="A820" s="35"/>
      <c r="F820" s="3"/>
    </row>
    <row r="821" spans="1:6">
      <c r="A821" s="35"/>
      <c r="F821" s="3"/>
    </row>
    <row r="822" spans="1:6">
      <c r="A822" s="35"/>
      <c r="F822" s="3"/>
    </row>
    <row r="823" spans="1:6">
      <c r="A823" s="35"/>
      <c r="F823" s="3"/>
    </row>
    <row r="824" spans="1:6">
      <c r="A824" s="35"/>
      <c r="F824" s="3"/>
    </row>
    <row r="825" spans="1:6">
      <c r="A825" s="35"/>
      <c r="F825" s="3"/>
    </row>
    <row r="826" spans="1:6">
      <c r="A826" s="35"/>
      <c r="F826" s="3"/>
    </row>
    <row r="827" spans="1:6">
      <c r="A827" s="35"/>
      <c r="F827" s="3"/>
    </row>
    <row r="828" spans="1:6">
      <c r="A828" s="35"/>
      <c r="F828" s="3"/>
    </row>
    <row r="829" spans="1:6">
      <c r="A829" s="35"/>
      <c r="F829" s="3"/>
    </row>
    <row r="830" spans="1:6">
      <c r="A830" s="35"/>
      <c r="F830" s="3"/>
    </row>
    <row r="831" spans="1:6">
      <c r="A831" s="35"/>
      <c r="F831" s="3"/>
    </row>
    <row r="832" spans="1:6">
      <c r="A832" s="35"/>
      <c r="F832" s="3"/>
    </row>
    <row r="833" spans="1:6">
      <c r="A833" s="35"/>
      <c r="F833" s="3"/>
    </row>
    <row r="834" spans="1:6">
      <c r="A834" s="35"/>
      <c r="F834" s="3"/>
    </row>
    <row r="835" spans="1:6">
      <c r="A835" s="35"/>
      <c r="F835" s="3"/>
    </row>
    <row r="836" spans="1:6">
      <c r="A836" s="35"/>
      <c r="F836" s="3"/>
    </row>
    <row r="837" spans="1:6">
      <c r="A837" s="35"/>
      <c r="F837" s="3"/>
    </row>
    <row r="838" spans="1:6">
      <c r="A838" s="35"/>
      <c r="F838" s="3"/>
    </row>
    <row r="839" spans="1:6">
      <c r="A839" s="35"/>
      <c r="F839" s="3"/>
    </row>
    <row r="840" spans="1:6">
      <c r="A840" s="35"/>
      <c r="F840" s="3"/>
    </row>
    <row r="841" spans="1:6">
      <c r="A841" s="35"/>
      <c r="F841" s="3"/>
    </row>
    <row r="842" spans="1:6">
      <c r="A842" s="35"/>
      <c r="F842" s="3"/>
    </row>
    <row r="843" spans="1:6">
      <c r="A843" s="35"/>
      <c r="F843" s="3"/>
    </row>
    <row r="844" spans="1:6">
      <c r="A844" s="35"/>
      <c r="F844" s="3"/>
    </row>
    <row r="845" spans="1:6">
      <c r="A845" s="35"/>
      <c r="F845" s="3"/>
    </row>
    <row r="846" spans="1:6">
      <c r="A846" s="35"/>
      <c r="F846" s="3"/>
    </row>
    <row r="847" spans="1:6">
      <c r="A847" s="35"/>
      <c r="F847" s="3"/>
    </row>
    <row r="848" spans="1:6">
      <c r="A848" s="35"/>
      <c r="F848" s="3"/>
    </row>
    <row r="849" spans="1:6">
      <c r="A849" s="35"/>
      <c r="F849" s="3"/>
    </row>
    <row r="850" spans="1:6">
      <c r="A850" s="35"/>
      <c r="F850" s="3"/>
    </row>
    <row r="851" spans="1:6">
      <c r="A851" s="35"/>
      <c r="F851" s="3"/>
    </row>
    <row r="852" spans="1:6">
      <c r="A852" s="35"/>
      <c r="F852" s="3"/>
    </row>
    <row r="853" spans="1:6">
      <c r="A853" s="35"/>
      <c r="F853" s="3"/>
    </row>
    <row r="854" spans="1:6">
      <c r="A854" s="35"/>
      <c r="F854" s="3"/>
    </row>
    <row r="855" spans="1:6">
      <c r="A855" s="35"/>
      <c r="F855" s="3"/>
    </row>
    <row r="856" spans="1:6">
      <c r="A856" s="35"/>
      <c r="F856" s="3"/>
    </row>
    <row r="857" spans="1:6">
      <c r="A857" s="35"/>
      <c r="F857" s="3"/>
    </row>
    <row r="858" spans="1:6">
      <c r="A858" s="35"/>
      <c r="F858" s="3"/>
    </row>
    <row r="859" spans="1:6">
      <c r="A859" s="35"/>
      <c r="F859" s="3"/>
    </row>
    <row r="860" spans="1:6">
      <c r="A860" s="35"/>
      <c r="F860" s="3"/>
    </row>
    <row r="861" spans="1:6">
      <c r="A861" s="35"/>
      <c r="F861" s="3"/>
    </row>
    <row r="862" spans="1:6">
      <c r="A862" s="35"/>
      <c r="F862" s="3"/>
    </row>
    <row r="863" spans="1:6">
      <c r="A863" s="35"/>
      <c r="F863" s="3"/>
    </row>
    <row r="864" spans="1:6">
      <c r="A864" s="35"/>
      <c r="F864" s="3"/>
    </row>
    <row r="865" spans="1:6">
      <c r="A865" s="35"/>
      <c r="F865" s="3"/>
    </row>
    <row r="866" spans="1:6">
      <c r="A866" s="35"/>
      <c r="F866" s="3"/>
    </row>
    <row r="867" spans="1:6">
      <c r="A867" s="35"/>
      <c r="F867" s="3"/>
    </row>
    <row r="868" spans="1:6">
      <c r="A868" s="35"/>
      <c r="F868" s="3"/>
    </row>
    <row r="869" spans="1:6">
      <c r="A869" s="35"/>
      <c r="F869" s="3"/>
    </row>
    <row r="870" spans="1:6">
      <c r="A870" s="35"/>
      <c r="F870" s="3"/>
    </row>
    <row r="871" spans="1:6">
      <c r="A871" s="35"/>
      <c r="F871" s="3"/>
    </row>
    <row r="872" spans="1:6">
      <c r="A872" s="35"/>
      <c r="F872" s="3"/>
    </row>
    <row r="873" spans="1:6">
      <c r="A873" s="35"/>
      <c r="F873" s="3"/>
    </row>
    <row r="874" spans="1:6">
      <c r="A874" s="35"/>
      <c r="F874" s="3"/>
    </row>
    <row r="875" spans="1:6">
      <c r="A875" s="35"/>
      <c r="F875" s="3"/>
    </row>
    <row r="876" spans="1:6">
      <c r="A876" s="35"/>
      <c r="F876" s="3"/>
    </row>
    <row r="877" spans="1:6">
      <c r="A877" s="35"/>
      <c r="F877" s="3"/>
    </row>
    <row r="878" spans="1:6">
      <c r="A878" s="35"/>
      <c r="F878" s="3"/>
    </row>
    <row r="879" spans="1:6">
      <c r="A879" s="35"/>
      <c r="F879" s="3"/>
    </row>
    <row r="880" spans="1:6">
      <c r="A880" s="35"/>
      <c r="F880" s="3"/>
    </row>
    <row r="881" spans="1:6">
      <c r="A881" s="35"/>
      <c r="F881" s="3"/>
    </row>
    <row r="882" spans="1:6">
      <c r="A882" s="35"/>
      <c r="F882" s="3"/>
    </row>
    <row r="883" spans="1:6">
      <c r="A883" s="35"/>
      <c r="F883" s="3"/>
    </row>
    <row r="884" spans="1:6">
      <c r="A884" s="35"/>
      <c r="F884" s="3"/>
    </row>
    <row r="885" spans="1:6">
      <c r="A885" s="35"/>
      <c r="F885" s="3"/>
    </row>
    <row r="886" spans="1:6">
      <c r="A886" s="35"/>
      <c r="F886" s="3"/>
    </row>
    <row r="887" spans="1:6">
      <c r="A887" s="35"/>
      <c r="F887" s="3"/>
    </row>
    <row r="888" spans="1:6">
      <c r="A888" s="35"/>
      <c r="F888" s="3"/>
    </row>
    <row r="889" spans="1:6">
      <c r="A889" s="35"/>
      <c r="F889" s="3"/>
    </row>
    <row r="890" spans="1:6">
      <c r="A890" s="35"/>
      <c r="F890" s="3"/>
    </row>
    <row r="891" spans="1:6">
      <c r="A891" s="35"/>
      <c r="F891" s="3"/>
    </row>
    <row r="892" spans="1:6">
      <c r="A892" s="35"/>
      <c r="F892" s="3"/>
    </row>
    <row r="893" spans="1:6">
      <c r="A893" s="35"/>
      <c r="F893" s="3"/>
    </row>
    <row r="894" spans="1:6">
      <c r="A894" s="35"/>
      <c r="F894" s="3"/>
    </row>
    <row r="895" spans="1:6">
      <c r="A895" s="35"/>
      <c r="F895" s="3"/>
    </row>
    <row r="896" spans="1:6">
      <c r="A896" s="35"/>
      <c r="F896" s="3"/>
    </row>
    <row r="897" spans="1:6">
      <c r="A897" s="35"/>
      <c r="F897" s="3"/>
    </row>
    <row r="898" spans="1:6">
      <c r="A898" s="35"/>
      <c r="F898" s="3"/>
    </row>
    <row r="899" spans="1:6">
      <c r="A899" s="35"/>
      <c r="F899" s="3"/>
    </row>
    <row r="900" spans="1:6">
      <c r="A900" s="35"/>
      <c r="F900" s="3"/>
    </row>
    <row r="901" spans="1:6">
      <c r="A901" s="35"/>
      <c r="F901" s="3"/>
    </row>
    <row r="902" spans="1:6">
      <c r="A902" s="35"/>
      <c r="F902" s="3"/>
    </row>
    <row r="903" spans="1:6">
      <c r="A903" s="35"/>
      <c r="F903" s="3"/>
    </row>
    <row r="904" spans="1:6">
      <c r="A904" s="35"/>
      <c r="F904" s="3"/>
    </row>
    <row r="905" spans="1:6">
      <c r="A905" s="35"/>
      <c r="F905" s="3"/>
    </row>
    <row r="906" spans="1:6">
      <c r="A906" s="35"/>
      <c r="F906" s="3"/>
    </row>
    <row r="907" spans="1:6">
      <c r="A907" s="35"/>
      <c r="F907" s="3"/>
    </row>
    <row r="908" spans="1:6">
      <c r="A908" s="35"/>
      <c r="F908" s="3"/>
    </row>
    <row r="909" spans="1:6">
      <c r="A909" s="35"/>
      <c r="F909" s="3"/>
    </row>
    <row r="910" spans="1:6">
      <c r="A910" s="35"/>
      <c r="F910" s="3"/>
    </row>
    <row r="911" spans="1:6">
      <c r="A911" s="35"/>
      <c r="F911" s="3"/>
    </row>
    <row r="912" spans="1:6">
      <c r="A912" s="35"/>
      <c r="F912" s="3"/>
    </row>
    <row r="913" spans="1:6">
      <c r="A913" s="35"/>
      <c r="F913" s="3"/>
    </row>
    <row r="914" spans="1:6">
      <c r="A914" s="35"/>
      <c r="F914" s="3"/>
    </row>
    <row r="915" spans="1:6">
      <c r="A915" s="35"/>
      <c r="F915" s="3"/>
    </row>
    <row r="916" spans="1:6">
      <c r="A916" s="35"/>
      <c r="F916" s="3"/>
    </row>
    <row r="917" spans="1:6">
      <c r="A917" s="35"/>
      <c r="F917" s="3"/>
    </row>
    <row r="918" spans="1:6">
      <c r="A918" s="35"/>
      <c r="F918" s="3"/>
    </row>
    <row r="919" spans="1:6">
      <c r="A919" s="35"/>
      <c r="F919" s="3"/>
    </row>
    <row r="920" spans="1:6">
      <c r="A920" s="35"/>
      <c r="F920" s="3"/>
    </row>
    <row r="921" spans="1:6">
      <c r="A921" s="35"/>
      <c r="F921" s="3"/>
    </row>
    <row r="922" spans="1:6">
      <c r="A922" s="35"/>
      <c r="F922" s="3"/>
    </row>
    <row r="923" spans="1:6">
      <c r="A923" s="35"/>
      <c r="F923" s="3"/>
    </row>
    <row r="924" spans="1:6">
      <c r="A924" s="35"/>
      <c r="F924" s="3"/>
    </row>
    <row r="925" spans="1:6">
      <c r="A925" s="35"/>
      <c r="F925" s="3"/>
    </row>
    <row r="926" spans="1:6">
      <c r="A926" s="35"/>
      <c r="F926" s="3"/>
    </row>
    <row r="927" spans="1:6">
      <c r="A927" s="35"/>
      <c r="F927" s="3"/>
    </row>
    <row r="928" spans="1:6">
      <c r="A928" s="35"/>
      <c r="F928" s="3"/>
    </row>
    <row r="929" spans="1:6">
      <c r="A929" s="35"/>
      <c r="F929" s="3"/>
    </row>
    <row r="930" spans="1:6">
      <c r="A930" s="35"/>
      <c r="F930" s="3"/>
    </row>
    <row r="931" spans="1:6">
      <c r="A931" s="35"/>
      <c r="F931" s="3"/>
    </row>
    <row r="932" spans="1:6">
      <c r="A932" s="35"/>
      <c r="F932" s="3"/>
    </row>
    <row r="933" spans="1:6">
      <c r="A933" s="35"/>
      <c r="F933" s="3"/>
    </row>
    <row r="934" spans="1:6">
      <c r="A934" s="35"/>
      <c r="F934" s="3"/>
    </row>
    <row r="935" spans="1:6">
      <c r="A935" s="35"/>
      <c r="F935" s="3"/>
    </row>
    <row r="936" spans="1:6">
      <c r="A936" s="35"/>
      <c r="F936" s="3"/>
    </row>
    <row r="937" spans="1:6">
      <c r="A937" s="35"/>
      <c r="F937" s="3"/>
    </row>
    <row r="938" spans="1:6">
      <c r="A938" s="35"/>
      <c r="F938" s="3"/>
    </row>
    <row r="939" spans="1:6">
      <c r="A939" s="35"/>
      <c r="F939" s="3"/>
    </row>
    <row r="940" spans="1:6">
      <c r="A940" s="35"/>
      <c r="F940" s="3"/>
    </row>
    <row r="941" spans="1:6">
      <c r="A941" s="35"/>
      <c r="F941" s="3"/>
    </row>
    <row r="942" spans="1:6">
      <c r="A942" s="35"/>
      <c r="F942" s="3"/>
    </row>
    <row r="943" spans="1:6">
      <c r="A943" s="35"/>
      <c r="F943" s="3"/>
    </row>
    <row r="944" spans="1:6">
      <c r="A944" s="35"/>
      <c r="F944" s="3"/>
    </row>
    <row r="945" spans="1:6">
      <c r="A945" s="35"/>
      <c r="F945" s="3"/>
    </row>
    <row r="946" spans="1:6">
      <c r="A946" s="35"/>
      <c r="F946" s="3"/>
    </row>
    <row r="947" spans="1:6">
      <c r="A947" s="35"/>
      <c r="F947" s="3"/>
    </row>
    <row r="948" spans="1:6">
      <c r="A948" s="35"/>
      <c r="F948" s="3"/>
    </row>
    <row r="949" spans="1:6">
      <c r="A949" s="35"/>
      <c r="F949" s="3"/>
    </row>
    <row r="950" spans="1:6">
      <c r="A950" s="35"/>
      <c r="F950" s="3"/>
    </row>
    <row r="951" spans="1:6">
      <c r="A951" s="35"/>
      <c r="F951" s="3"/>
    </row>
    <row r="952" spans="1:6">
      <c r="A952" s="35"/>
      <c r="F952" s="3"/>
    </row>
    <row r="953" spans="1:6">
      <c r="A953" s="35"/>
      <c r="F953" s="3"/>
    </row>
    <row r="954" spans="1:6">
      <c r="A954" s="35"/>
      <c r="F954" s="3"/>
    </row>
    <row r="955" spans="1:6">
      <c r="A955" s="35"/>
      <c r="F955" s="3"/>
    </row>
    <row r="956" spans="1:6">
      <c r="A956" s="35"/>
      <c r="F956" s="3"/>
    </row>
    <row r="957" spans="1:6">
      <c r="A957" s="35"/>
      <c r="F957" s="3"/>
    </row>
    <row r="958" spans="1:6">
      <c r="A958" s="35"/>
      <c r="F958" s="3"/>
    </row>
    <row r="959" spans="1:6">
      <c r="A959" s="35"/>
      <c r="F959" s="3"/>
    </row>
    <row r="960" spans="1:6">
      <c r="A960" s="35"/>
      <c r="F960" s="3"/>
    </row>
    <row r="961" spans="1:6">
      <c r="A961" s="35"/>
      <c r="F961" s="3"/>
    </row>
    <row r="962" spans="1:6">
      <c r="A962" s="35"/>
      <c r="F962" s="3"/>
    </row>
    <row r="963" spans="1:6">
      <c r="A963" s="35"/>
      <c r="F963" s="3"/>
    </row>
    <row r="964" spans="1:6">
      <c r="A964" s="35"/>
      <c r="F964" s="3"/>
    </row>
    <row r="965" spans="1:6">
      <c r="A965" s="35"/>
      <c r="F965" s="3"/>
    </row>
    <row r="966" spans="1:6">
      <c r="A966" s="35"/>
      <c r="F966" s="3"/>
    </row>
    <row r="967" spans="1:6">
      <c r="A967" s="35"/>
      <c r="F967" s="3"/>
    </row>
    <row r="968" spans="1:6">
      <c r="A968" s="35"/>
      <c r="F968" s="3"/>
    </row>
    <row r="969" spans="1:6">
      <c r="A969" s="35"/>
      <c r="F969" s="3"/>
    </row>
    <row r="970" spans="1:6">
      <c r="A970" s="35"/>
      <c r="F970" s="3"/>
    </row>
    <row r="971" spans="1:6">
      <c r="A971" s="35"/>
      <c r="F971" s="3"/>
    </row>
    <row r="972" spans="1:6">
      <c r="A972" s="35"/>
      <c r="F972" s="3"/>
    </row>
    <row r="973" spans="1:6">
      <c r="A973" s="35"/>
      <c r="F973" s="3"/>
    </row>
    <row r="974" spans="1:6">
      <c r="A974" s="35"/>
      <c r="F974" s="3"/>
    </row>
    <row r="975" spans="1:6">
      <c r="A975" s="35"/>
      <c r="F975" s="3"/>
    </row>
    <row r="976" spans="1:6">
      <c r="A976" s="35"/>
      <c r="F976" s="3"/>
    </row>
    <row r="977" spans="1:6">
      <c r="A977" s="35"/>
      <c r="F977" s="3"/>
    </row>
    <row r="978" spans="1:6">
      <c r="A978" s="35"/>
      <c r="F978" s="3"/>
    </row>
    <row r="979" spans="1:6">
      <c r="A979" s="35"/>
      <c r="F979" s="3"/>
    </row>
    <row r="980" spans="1:6">
      <c r="A980" s="35"/>
      <c r="F980" s="3"/>
    </row>
    <row r="981" spans="1:6">
      <c r="A981" s="35"/>
      <c r="F981" s="3"/>
    </row>
    <row r="982" spans="1:6">
      <c r="A982" s="35"/>
      <c r="F982" s="3"/>
    </row>
    <row r="983" spans="1:6">
      <c r="A983" s="35"/>
      <c r="F983" s="3"/>
    </row>
    <row r="984" spans="1:6">
      <c r="A984" s="35"/>
      <c r="F984" s="3"/>
    </row>
    <row r="985" spans="1:6">
      <c r="A985" s="35"/>
      <c r="F985" s="3"/>
    </row>
    <row r="986" spans="1:6">
      <c r="A986" s="35"/>
      <c r="F986" s="3"/>
    </row>
    <row r="987" spans="1:6">
      <c r="A987" s="35"/>
      <c r="F987" s="3"/>
    </row>
    <row r="988" spans="1:6">
      <c r="A988" s="35"/>
      <c r="F988" s="3"/>
    </row>
    <row r="989" spans="1:6">
      <c r="A989" s="35"/>
      <c r="F989" s="3"/>
    </row>
    <row r="990" spans="1:6">
      <c r="A990" s="35"/>
      <c r="F990" s="3"/>
    </row>
    <row r="991" spans="1:6">
      <c r="A991" s="35"/>
      <c r="F991" s="3"/>
    </row>
    <row r="992" spans="1:6">
      <c r="A992" s="35"/>
      <c r="F992" s="3"/>
    </row>
    <row r="993" spans="1:6">
      <c r="A993" s="35"/>
      <c r="F993" s="3"/>
    </row>
    <row r="994" spans="1:6">
      <c r="A994" s="35"/>
      <c r="F994" s="3"/>
    </row>
    <row r="995" spans="1:6">
      <c r="A995" s="35"/>
      <c r="F995" s="3"/>
    </row>
    <row r="996" spans="1:6">
      <c r="A996" s="35"/>
      <c r="F996" s="3"/>
    </row>
    <row r="997" spans="1:6">
      <c r="A997" s="35"/>
      <c r="F997" s="3"/>
    </row>
    <row r="998" spans="1:6">
      <c r="A998" s="35"/>
      <c r="F998" s="3"/>
    </row>
    <row r="999" spans="1:6">
      <c r="A999" s="35"/>
      <c r="F999" s="3"/>
    </row>
    <row r="1000" spans="1:6">
      <c r="A1000" s="35"/>
      <c r="F1000" s="3"/>
    </row>
    <row r="1001" spans="1:6">
      <c r="A1001" s="35"/>
      <c r="F1001" s="3"/>
    </row>
    <row r="1002" spans="1:6">
      <c r="A1002" s="35"/>
      <c r="F1002" s="3"/>
    </row>
    <row r="1003" spans="1:6">
      <c r="A1003" s="35"/>
      <c r="F1003" s="3"/>
    </row>
    <row r="1004" spans="1:6">
      <c r="A1004" s="35"/>
      <c r="F1004" s="3"/>
    </row>
    <row r="1005" spans="1:6">
      <c r="A1005" s="35"/>
      <c r="F1005" s="3"/>
    </row>
    <row r="1006" spans="1:6">
      <c r="A1006" s="35"/>
      <c r="F1006" s="3"/>
    </row>
    <row r="1007" spans="1:6">
      <c r="A1007" s="35"/>
      <c r="F1007" s="3"/>
    </row>
    <row r="1008" spans="1:6">
      <c r="A1008" s="35"/>
      <c r="F1008" s="3"/>
    </row>
    <row r="1009" spans="1:6">
      <c r="A1009" s="35"/>
      <c r="F1009" s="3"/>
    </row>
    <row r="1010" spans="1:6">
      <c r="A1010" s="35"/>
      <c r="F1010" s="3"/>
    </row>
    <row r="1011" spans="1:6">
      <c r="A1011" s="35"/>
      <c r="F1011" s="3"/>
    </row>
    <row r="1012" spans="1:6">
      <c r="A1012" s="35"/>
      <c r="F1012" s="3"/>
    </row>
    <row r="1013" spans="1:6">
      <c r="A1013" s="35"/>
      <c r="F1013" s="3"/>
    </row>
    <row r="1014" spans="1:6">
      <c r="A1014" s="35"/>
      <c r="F1014" s="3"/>
    </row>
    <row r="1015" spans="1:6">
      <c r="A1015" s="35"/>
      <c r="F1015" s="3"/>
    </row>
    <row r="1016" spans="1:6">
      <c r="A1016" s="35"/>
      <c r="F1016" s="3"/>
    </row>
    <row r="1017" spans="1:6">
      <c r="A1017" s="35"/>
      <c r="F1017" s="3"/>
    </row>
    <row r="1018" spans="1:6">
      <c r="A1018" s="35"/>
      <c r="F1018" s="3"/>
    </row>
    <row r="1019" spans="1:6">
      <c r="A1019" s="35"/>
      <c r="F1019" s="3"/>
    </row>
    <row r="1020" spans="1:6">
      <c r="A1020" s="35"/>
      <c r="F1020" s="3"/>
    </row>
    <row r="1021" spans="1:6">
      <c r="A1021" s="35"/>
      <c r="F1021" s="3"/>
    </row>
    <row r="1022" spans="1:6">
      <c r="A1022" s="35"/>
      <c r="F1022" s="3"/>
    </row>
    <row r="1023" spans="1:6">
      <c r="A1023" s="35"/>
      <c r="F1023" s="3"/>
    </row>
    <row r="1024" spans="1:6">
      <c r="A1024" s="35"/>
      <c r="F1024" s="3"/>
    </row>
    <row r="1025" spans="1:6">
      <c r="A1025" s="35"/>
      <c r="F1025" s="3"/>
    </row>
    <row r="1026" spans="1:6">
      <c r="A1026" s="35"/>
      <c r="F1026" s="3"/>
    </row>
    <row r="1027" spans="1:6">
      <c r="A1027" s="35"/>
      <c r="F1027" s="3"/>
    </row>
    <row r="1028" spans="1:6">
      <c r="A1028" s="35"/>
      <c r="F1028" s="3"/>
    </row>
    <row r="1029" spans="1:6">
      <c r="A1029" s="35"/>
      <c r="F1029" s="3"/>
    </row>
    <row r="1030" spans="1:6">
      <c r="A1030" s="35"/>
      <c r="F1030" s="3"/>
    </row>
    <row r="1031" spans="1:6">
      <c r="A1031" s="35"/>
      <c r="F1031" s="3"/>
    </row>
    <row r="1032" spans="1:6">
      <c r="A1032" s="35"/>
      <c r="F1032" s="3"/>
    </row>
    <row r="1033" spans="1:6">
      <c r="A1033" s="35"/>
      <c r="F1033" s="3"/>
    </row>
    <row r="1034" spans="1:6">
      <c r="A1034" s="35"/>
      <c r="F1034" s="3"/>
    </row>
    <row r="1035" spans="1:6">
      <c r="A1035" s="35"/>
      <c r="F1035" s="3"/>
    </row>
    <row r="1036" spans="1:6">
      <c r="A1036" s="35"/>
      <c r="F1036" s="3"/>
    </row>
    <row r="1037" spans="1:6">
      <c r="A1037" s="35"/>
      <c r="F1037" s="3"/>
    </row>
    <row r="1038" spans="1:6">
      <c r="A1038" s="35"/>
      <c r="F1038" s="3"/>
    </row>
    <row r="1039" spans="1:6">
      <c r="A1039" s="35"/>
      <c r="F1039" s="3"/>
    </row>
    <row r="1040" spans="1:6">
      <c r="A1040" s="35"/>
      <c r="F1040" s="3"/>
    </row>
    <row r="1041" spans="1:6">
      <c r="A1041" s="35"/>
      <c r="F1041" s="3"/>
    </row>
    <row r="1042" spans="1:6">
      <c r="A1042" s="35"/>
      <c r="F1042" s="3"/>
    </row>
    <row r="1043" spans="1:6">
      <c r="A1043" s="35"/>
      <c r="F1043" s="3"/>
    </row>
    <row r="1044" spans="1:6">
      <c r="A1044" s="35"/>
      <c r="F1044" s="3"/>
    </row>
    <row r="1045" spans="1:6">
      <c r="A1045" s="35"/>
      <c r="F1045" s="3"/>
    </row>
    <row r="1046" spans="1:6">
      <c r="A1046" s="35"/>
      <c r="F1046" s="3"/>
    </row>
    <row r="1047" spans="1:6">
      <c r="A1047" s="35"/>
      <c r="F1047" s="3"/>
    </row>
    <row r="1048" spans="1:6">
      <c r="A1048" s="35"/>
      <c r="F1048" s="3"/>
    </row>
    <row r="1049" spans="1:6">
      <c r="A1049" s="35"/>
      <c r="F1049" s="3"/>
    </row>
    <row r="1050" spans="1:6">
      <c r="A1050" s="35"/>
      <c r="F1050" s="3"/>
    </row>
    <row r="1051" spans="1:6">
      <c r="A1051" s="35"/>
      <c r="F1051" s="3"/>
    </row>
    <row r="1052" spans="1:6">
      <c r="A1052" s="35"/>
      <c r="F1052" s="3"/>
    </row>
    <row r="1053" spans="1:6">
      <c r="A1053" s="35"/>
      <c r="F1053" s="3"/>
    </row>
    <row r="1054" spans="1:6">
      <c r="A1054" s="35"/>
      <c r="F1054" s="3"/>
    </row>
    <row r="1055" spans="1:6">
      <c r="A1055" s="35"/>
      <c r="F1055" s="3"/>
    </row>
    <row r="1056" spans="1:6">
      <c r="A1056" s="35"/>
      <c r="F1056" s="3"/>
    </row>
    <row r="1057" spans="1:6">
      <c r="A1057" s="35"/>
      <c r="F1057" s="3"/>
    </row>
    <row r="1058" spans="1:6">
      <c r="A1058" s="35"/>
      <c r="F1058" s="3"/>
    </row>
    <row r="1059" spans="1:6">
      <c r="A1059" s="35"/>
      <c r="F1059" s="3"/>
    </row>
    <row r="1060" spans="1:6">
      <c r="A1060" s="35"/>
      <c r="F1060" s="3"/>
    </row>
    <row r="1061" spans="1:6">
      <c r="A1061" s="35"/>
      <c r="F1061" s="3"/>
    </row>
    <row r="1062" spans="1:6">
      <c r="A1062" s="35"/>
      <c r="F1062" s="3"/>
    </row>
    <row r="1063" spans="1:6">
      <c r="A1063" s="35"/>
      <c r="F1063" s="3"/>
    </row>
    <row r="1064" spans="1:6">
      <c r="A1064" s="35"/>
      <c r="F1064" s="3"/>
    </row>
    <row r="1065" spans="1:6">
      <c r="A1065" s="35"/>
      <c r="F1065" s="3"/>
    </row>
    <row r="1066" spans="1:6">
      <c r="A1066" s="35"/>
      <c r="F1066" s="3"/>
    </row>
    <row r="1067" spans="1:6">
      <c r="A1067" s="35"/>
      <c r="F1067" s="3"/>
    </row>
    <row r="1068" spans="1:6">
      <c r="A1068" s="35"/>
      <c r="F1068" s="3"/>
    </row>
    <row r="1069" spans="1:6">
      <c r="A1069" s="35"/>
      <c r="F1069" s="3"/>
    </row>
    <row r="1070" spans="1:6">
      <c r="A1070" s="35"/>
      <c r="F1070" s="3"/>
    </row>
    <row r="1071" spans="1:6">
      <c r="A1071" s="35"/>
      <c r="F1071" s="3"/>
    </row>
    <row r="1072" spans="1:6">
      <c r="A1072" s="35"/>
      <c r="F1072" s="3"/>
    </row>
    <row r="1073" spans="1:6">
      <c r="A1073" s="35"/>
      <c r="F1073" s="3"/>
    </row>
    <row r="1074" spans="1:6">
      <c r="A1074" s="35"/>
      <c r="F1074" s="3"/>
    </row>
    <row r="1075" spans="1:6">
      <c r="A1075" s="35"/>
      <c r="F1075" s="3"/>
    </row>
    <row r="1076" spans="1:6">
      <c r="A1076" s="35"/>
      <c r="F1076" s="3"/>
    </row>
    <row r="1077" spans="1:6">
      <c r="A1077" s="35"/>
      <c r="F1077" s="3"/>
    </row>
    <row r="1078" spans="1:6">
      <c r="A1078" s="35"/>
      <c r="F1078" s="3"/>
    </row>
    <row r="1079" spans="1:6">
      <c r="A1079" s="35"/>
      <c r="F1079" s="3"/>
    </row>
    <row r="1080" spans="1:6">
      <c r="A1080" s="35"/>
      <c r="F1080" s="3"/>
    </row>
    <row r="1081" spans="1:6">
      <c r="A1081" s="35"/>
      <c r="F1081" s="3"/>
    </row>
    <row r="1082" spans="1:6">
      <c r="A1082" s="35"/>
      <c r="F1082" s="3"/>
    </row>
    <row r="1083" spans="1:6">
      <c r="A1083" s="35"/>
      <c r="F1083" s="3"/>
    </row>
    <row r="1084" spans="1:6">
      <c r="A1084" s="35"/>
      <c r="F1084" s="3"/>
    </row>
    <row r="1085" spans="1:6">
      <c r="A1085" s="35"/>
      <c r="F1085" s="3"/>
    </row>
    <row r="1086" spans="1:6">
      <c r="A1086" s="35"/>
      <c r="F1086" s="3"/>
    </row>
    <row r="1087" spans="1:6">
      <c r="A1087" s="35"/>
      <c r="F1087" s="3"/>
    </row>
    <row r="1088" spans="1:6">
      <c r="A1088" s="35"/>
      <c r="F1088" s="3"/>
    </row>
    <row r="1089" spans="1:6">
      <c r="A1089" s="35"/>
      <c r="F1089" s="3"/>
    </row>
    <row r="1090" spans="1:6">
      <c r="A1090" s="35"/>
      <c r="F1090" s="3"/>
    </row>
    <row r="1091" spans="1:6">
      <c r="A1091" s="35"/>
      <c r="F1091" s="3"/>
    </row>
    <row r="1092" spans="1:6">
      <c r="A1092" s="35"/>
      <c r="F1092" s="3"/>
    </row>
    <row r="1093" spans="1:6">
      <c r="A1093" s="35"/>
      <c r="F1093" s="3"/>
    </row>
    <row r="1094" spans="1:6">
      <c r="A1094" s="35"/>
      <c r="F1094" s="3"/>
    </row>
    <row r="1095" spans="1:6">
      <c r="A1095" s="35"/>
      <c r="F1095" s="3"/>
    </row>
    <row r="1096" spans="1:6">
      <c r="A1096" s="35"/>
      <c r="F1096" s="3"/>
    </row>
    <row r="1097" spans="1:6">
      <c r="A1097" s="35"/>
      <c r="F1097" s="3"/>
    </row>
    <row r="1098" spans="1:6">
      <c r="A1098" s="35"/>
      <c r="F1098" s="3"/>
    </row>
    <row r="1099" spans="1:6">
      <c r="A1099" s="35"/>
      <c r="F1099" s="3"/>
    </row>
    <row r="1100" spans="1:6">
      <c r="A1100" s="35"/>
      <c r="F1100" s="3"/>
    </row>
    <row r="1101" spans="1:6">
      <c r="A1101" s="35"/>
      <c r="F1101" s="3"/>
    </row>
    <row r="1102" spans="1:6">
      <c r="A1102" s="35"/>
      <c r="F1102" s="3"/>
    </row>
    <row r="1103" spans="1:6">
      <c r="A1103" s="35"/>
      <c r="F1103" s="3"/>
    </row>
    <row r="1104" spans="1:6">
      <c r="A1104" s="35"/>
      <c r="F1104" s="3"/>
    </row>
    <row r="1105" spans="1:6">
      <c r="A1105" s="35"/>
      <c r="F1105" s="3"/>
    </row>
    <row r="1106" spans="1:6">
      <c r="A1106" s="35"/>
      <c r="F1106" s="3"/>
    </row>
    <row r="1107" spans="1:6">
      <c r="A1107" s="35"/>
      <c r="F1107" s="3"/>
    </row>
    <row r="1108" spans="1:6">
      <c r="A1108" s="35"/>
      <c r="F1108" s="3"/>
    </row>
    <row r="1109" spans="1:6">
      <c r="A1109" s="35"/>
      <c r="F1109" s="3"/>
    </row>
    <row r="1110" spans="1:6">
      <c r="A1110" s="35"/>
      <c r="F1110" s="3"/>
    </row>
    <row r="1111" spans="1:6">
      <c r="A1111" s="35"/>
      <c r="F1111" s="3"/>
    </row>
    <row r="1112" spans="1:6">
      <c r="A1112" s="35"/>
      <c r="F1112" s="3"/>
    </row>
    <row r="1113" spans="1:6">
      <c r="A1113" s="35"/>
      <c r="F1113" s="3"/>
    </row>
    <row r="1114" spans="1:6">
      <c r="A1114" s="35"/>
      <c r="F1114" s="3"/>
    </row>
    <row r="1115" spans="1:6">
      <c r="A1115" s="35"/>
      <c r="F1115" s="3"/>
    </row>
    <row r="1116" spans="1:6">
      <c r="A1116" s="35"/>
      <c r="F1116" s="3"/>
    </row>
    <row r="1117" spans="1:6">
      <c r="A1117" s="35"/>
      <c r="F1117" s="3"/>
    </row>
    <row r="1118" spans="1:6">
      <c r="A1118" s="35"/>
      <c r="F1118" s="3"/>
    </row>
    <row r="1119" spans="1:6">
      <c r="A1119" s="35"/>
      <c r="F1119" s="3"/>
    </row>
    <row r="1120" spans="1:6">
      <c r="A1120" s="35"/>
      <c r="F1120" s="3"/>
    </row>
    <row r="1121" spans="1:6">
      <c r="A1121" s="35"/>
      <c r="F1121" s="3"/>
    </row>
    <row r="1122" spans="1:6">
      <c r="A1122" s="35"/>
      <c r="F1122" s="3"/>
    </row>
    <row r="1123" spans="1:6">
      <c r="A1123" s="35"/>
      <c r="F1123" s="3"/>
    </row>
    <row r="1124" spans="1:6">
      <c r="A1124" s="35"/>
      <c r="F1124" s="3"/>
    </row>
    <row r="1125" spans="1:6">
      <c r="A1125" s="35"/>
      <c r="F1125" s="3"/>
    </row>
    <row r="1126" spans="1:6">
      <c r="A1126" s="35"/>
      <c r="F1126" s="3"/>
    </row>
    <row r="1127" spans="1:6">
      <c r="A1127" s="35"/>
      <c r="F1127" s="3"/>
    </row>
    <row r="1128" spans="1:6">
      <c r="A1128" s="35"/>
      <c r="F1128" s="3"/>
    </row>
    <row r="1129" spans="1:6">
      <c r="A1129" s="35"/>
      <c r="F1129" s="3"/>
    </row>
    <row r="1130" spans="1:6">
      <c r="A1130" s="35"/>
      <c r="F1130" s="3"/>
    </row>
    <row r="1131" spans="1:6">
      <c r="A1131" s="35"/>
      <c r="F1131" s="3"/>
    </row>
    <row r="1132" spans="1:6">
      <c r="A1132" s="35"/>
      <c r="F1132" s="3"/>
    </row>
    <row r="1133" spans="1:6">
      <c r="A1133" s="35"/>
      <c r="F1133" s="3"/>
    </row>
    <row r="1134" spans="1:6">
      <c r="A1134" s="35"/>
      <c r="F1134" s="3"/>
    </row>
    <row r="1135" spans="1:6">
      <c r="A1135" s="35"/>
      <c r="F1135" s="3"/>
    </row>
    <row r="1136" spans="1:6">
      <c r="A1136" s="35"/>
      <c r="F1136" s="3"/>
    </row>
    <row r="1137" spans="1:6">
      <c r="A1137" s="35"/>
      <c r="F1137" s="3"/>
    </row>
    <row r="1138" spans="1:6">
      <c r="A1138" s="35"/>
      <c r="F1138" s="3"/>
    </row>
    <row r="1139" spans="1:6">
      <c r="A1139" s="35"/>
      <c r="F1139" s="3"/>
    </row>
    <row r="1140" spans="1:6">
      <c r="A1140" s="35"/>
      <c r="F1140" s="3"/>
    </row>
    <row r="1141" spans="1:6">
      <c r="A1141" s="35"/>
      <c r="F1141" s="3"/>
    </row>
    <row r="1142" spans="1:6">
      <c r="A1142" s="35"/>
      <c r="F1142" s="3"/>
    </row>
    <row r="1143" spans="1:6">
      <c r="A1143" s="35"/>
      <c r="F1143" s="3"/>
    </row>
    <row r="1144" spans="1:6">
      <c r="A1144" s="35"/>
      <c r="F1144" s="3"/>
    </row>
    <row r="1145" spans="1:6">
      <c r="A1145" s="35"/>
      <c r="F1145" s="3"/>
    </row>
    <row r="1146" spans="1:6">
      <c r="A1146" s="35"/>
      <c r="F1146" s="3"/>
    </row>
    <row r="1147" spans="1:6">
      <c r="A1147" s="35"/>
      <c r="F1147" s="3"/>
    </row>
    <row r="1148" spans="1:6">
      <c r="A1148" s="35"/>
      <c r="F1148" s="3"/>
    </row>
    <row r="1149" spans="1:6">
      <c r="A1149" s="35"/>
      <c r="F1149" s="3"/>
    </row>
    <row r="1150" spans="1:6">
      <c r="A1150" s="35"/>
      <c r="F1150" s="3"/>
    </row>
    <row r="1151" spans="1:6">
      <c r="A1151" s="35"/>
      <c r="F1151" s="3"/>
    </row>
    <row r="1152" spans="1:6">
      <c r="A1152" s="35"/>
      <c r="F1152" s="3"/>
    </row>
    <row r="1153" spans="1:6">
      <c r="A1153" s="35"/>
      <c r="F1153" s="3"/>
    </row>
    <row r="1154" spans="1:6">
      <c r="A1154" s="35"/>
      <c r="F1154" s="3"/>
    </row>
    <row r="1155" spans="1:6">
      <c r="A1155" s="35"/>
      <c r="F1155" s="3"/>
    </row>
    <row r="1156" spans="1:6">
      <c r="A1156" s="35"/>
      <c r="F1156" s="3"/>
    </row>
    <row r="1157" spans="1:6">
      <c r="A1157" s="35"/>
      <c r="F1157" s="3"/>
    </row>
    <row r="1158" spans="1:6">
      <c r="A1158" s="35"/>
      <c r="F1158" s="3"/>
    </row>
    <row r="1159" spans="1:6">
      <c r="A1159" s="35"/>
      <c r="F1159" s="3"/>
    </row>
    <row r="1160" spans="1:6">
      <c r="A1160" s="35"/>
      <c r="F1160" s="3"/>
    </row>
    <row r="1161" spans="1:6">
      <c r="A1161" s="35"/>
      <c r="F1161" s="3"/>
    </row>
    <row r="1162" spans="1:6">
      <c r="A1162" s="35"/>
      <c r="F1162" s="3"/>
    </row>
    <row r="1163" spans="1:6">
      <c r="A1163" s="35"/>
      <c r="F1163" s="3"/>
    </row>
    <row r="1164" spans="1:6">
      <c r="A1164" s="35"/>
      <c r="F1164" s="3"/>
    </row>
    <row r="1165" spans="1:6">
      <c r="A1165" s="35"/>
      <c r="F1165" s="3"/>
    </row>
    <row r="1166" spans="1:6">
      <c r="A1166" s="35"/>
      <c r="F1166" s="3"/>
    </row>
    <row r="1167" spans="1:6">
      <c r="A1167" s="35"/>
      <c r="F1167" s="3"/>
    </row>
    <row r="1168" spans="1:6">
      <c r="A1168" s="35"/>
      <c r="F1168" s="3"/>
    </row>
    <row r="1169" spans="1:6">
      <c r="A1169" s="35"/>
      <c r="F1169" s="3"/>
    </row>
    <row r="1170" spans="1:6">
      <c r="A1170" s="35"/>
      <c r="F1170" s="3"/>
    </row>
    <row r="1171" spans="1:6">
      <c r="A1171" s="35"/>
      <c r="F1171" s="3"/>
    </row>
    <row r="1172" spans="1:6">
      <c r="A1172" s="35"/>
      <c r="F1172" s="3"/>
    </row>
    <row r="1173" spans="1:6">
      <c r="A1173" s="35"/>
      <c r="F1173" s="3"/>
    </row>
    <row r="1174" spans="1:6">
      <c r="A1174" s="35"/>
      <c r="F1174" s="3"/>
    </row>
    <row r="1175" spans="1:6">
      <c r="A1175" s="35"/>
      <c r="F1175" s="3"/>
    </row>
    <row r="1176" spans="1:6">
      <c r="A1176" s="35"/>
      <c r="F1176" s="3"/>
    </row>
    <row r="1177" spans="1:6">
      <c r="A1177" s="35"/>
      <c r="F1177" s="3"/>
    </row>
    <row r="1178" spans="1:6">
      <c r="A1178" s="35"/>
      <c r="F1178" s="3"/>
    </row>
    <row r="1179" spans="1:6">
      <c r="A1179" s="35"/>
      <c r="F1179" s="3"/>
    </row>
    <row r="1180" spans="1:6">
      <c r="A1180" s="35"/>
      <c r="F1180" s="3"/>
    </row>
    <row r="1181" spans="1:6">
      <c r="A1181" s="35"/>
      <c r="F1181" s="3"/>
    </row>
    <row r="1182" spans="1:6">
      <c r="A1182" s="35"/>
      <c r="F1182" s="3"/>
    </row>
    <row r="1183" spans="1:6">
      <c r="A1183" s="35"/>
      <c r="F1183" s="3"/>
    </row>
    <row r="1184" spans="1:6">
      <c r="A1184" s="35"/>
      <c r="F1184" s="3"/>
    </row>
    <row r="1185" spans="1:6">
      <c r="A1185" s="35"/>
      <c r="F1185" s="3"/>
    </row>
    <row r="1186" spans="1:6">
      <c r="A1186" s="35"/>
      <c r="F1186" s="3"/>
    </row>
    <row r="1187" spans="1:6">
      <c r="A1187" s="35"/>
      <c r="F1187" s="3"/>
    </row>
    <row r="1188" spans="1:6">
      <c r="A1188" s="35"/>
      <c r="F1188" s="3"/>
    </row>
    <row r="1189" spans="1:6">
      <c r="A1189" s="35"/>
      <c r="F1189" s="3"/>
    </row>
    <row r="1190" spans="1:6">
      <c r="A1190" s="35"/>
      <c r="F1190" s="3"/>
    </row>
    <row r="1191" spans="1:6">
      <c r="A1191" s="35"/>
      <c r="F1191" s="3"/>
    </row>
    <row r="1192" spans="1:6">
      <c r="A1192" s="35"/>
      <c r="F1192" s="3"/>
    </row>
    <row r="1193" spans="1:6">
      <c r="A1193" s="35"/>
      <c r="F1193" s="3"/>
    </row>
    <row r="1194" spans="1:6">
      <c r="A1194" s="35"/>
      <c r="F1194" s="3"/>
    </row>
    <row r="1195" spans="1:6">
      <c r="A1195" s="35"/>
      <c r="F1195" s="3"/>
    </row>
    <row r="1196" spans="1:6">
      <c r="A1196" s="35"/>
      <c r="F1196" s="3"/>
    </row>
    <row r="1197" spans="1:6">
      <c r="A1197" s="35"/>
      <c r="F1197" s="3"/>
    </row>
    <row r="1198" spans="1:6">
      <c r="A1198" s="35"/>
      <c r="F1198" s="3"/>
    </row>
    <row r="1199" spans="1:6">
      <c r="A1199" s="35"/>
      <c r="F1199" s="3"/>
    </row>
    <row r="1200" spans="1:6">
      <c r="A1200" s="35"/>
      <c r="F1200" s="3"/>
    </row>
    <row r="1201" spans="1:6">
      <c r="A1201" s="35"/>
      <c r="F1201" s="3"/>
    </row>
    <row r="1202" spans="1:6">
      <c r="A1202" s="35"/>
      <c r="F1202" s="3"/>
    </row>
    <row r="1203" spans="1:6">
      <c r="A1203" s="35"/>
      <c r="F1203" s="3"/>
    </row>
    <row r="1204" spans="1:6">
      <c r="A1204" s="35"/>
      <c r="F1204" s="3"/>
    </row>
    <row r="1205" spans="1:6">
      <c r="A1205" s="35"/>
      <c r="F1205" s="3"/>
    </row>
    <row r="1206" spans="1:6">
      <c r="A1206" s="35"/>
      <c r="F1206" s="3"/>
    </row>
    <row r="1207" spans="1:6">
      <c r="A1207" s="35"/>
      <c r="F1207" s="3"/>
    </row>
    <row r="1208" spans="1:6">
      <c r="A1208" s="35"/>
      <c r="F1208" s="3"/>
    </row>
    <row r="1209" spans="1:6">
      <c r="A1209" s="35"/>
      <c r="F1209" s="3"/>
    </row>
    <row r="1210" spans="1:6">
      <c r="A1210" s="35"/>
      <c r="F1210" s="3"/>
    </row>
    <row r="1211" spans="1:6">
      <c r="A1211" s="35"/>
      <c r="F1211" s="3"/>
    </row>
    <row r="1212" spans="1:6">
      <c r="A1212" s="35"/>
      <c r="F1212" s="3"/>
    </row>
    <row r="1213" spans="1:6">
      <c r="A1213" s="35"/>
      <c r="F1213" s="3"/>
    </row>
    <row r="1214" spans="1:6">
      <c r="A1214" s="35"/>
      <c r="F1214" s="3"/>
    </row>
    <row r="1215" spans="1:6">
      <c r="A1215" s="35"/>
      <c r="F1215" s="3"/>
    </row>
    <row r="1216" spans="1:6">
      <c r="A1216" s="35"/>
      <c r="F1216" s="3"/>
    </row>
    <row r="1217" spans="1:6">
      <c r="A1217" s="35"/>
      <c r="F1217" s="3"/>
    </row>
    <row r="1218" spans="1:6">
      <c r="A1218" s="35"/>
      <c r="F1218" s="3"/>
    </row>
    <row r="1219" spans="1:6">
      <c r="A1219" s="35"/>
      <c r="F1219" s="3"/>
    </row>
    <row r="1220" spans="1:6">
      <c r="A1220" s="35"/>
      <c r="F1220" s="3"/>
    </row>
    <row r="1221" spans="1:6">
      <c r="A1221" s="35"/>
      <c r="F1221" s="3"/>
    </row>
    <row r="1222" spans="1:6">
      <c r="A1222" s="35"/>
      <c r="F1222" s="3"/>
    </row>
    <row r="1223" spans="1:6">
      <c r="A1223" s="35"/>
      <c r="F1223" s="3"/>
    </row>
    <row r="1224" spans="1:6">
      <c r="A1224" s="35"/>
      <c r="F1224" s="3"/>
    </row>
    <row r="1225" spans="1:6">
      <c r="A1225" s="35"/>
      <c r="F1225" s="3"/>
    </row>
    <row r="1226" spans="1:6">
      <c r="A1226" s="35"/>
      <c r="F1226" s="3"/>
    </row>
    <row r="1227" spans="1:6">
      <c r="A1227" s="35"/>
      <c r="F1227" s="3"/>
    </row>
    <row r="1228" spans="1:6">
      <c r="A1228" s="35"/>
      <c r="F1228" s="3"/>
    </row>
    <row r="1229" spans="1:6">
      <c r="A1229" s="35"/>
      <c r="F1229" s="3"/>
    </row>
    <row r="1230" spans="1:6">
      <c r="A1230" s="35"/>
      <c r="F1230" s="3"/>
    </row>
    <row r="1231" spans="1:6">
      <c r="A1231" s="35"/>
      <c r="F1231" s="3"/>
    </row>
    <row r="1232" spans="1:6">
      <c r="A1232" s="35"/>
      <c r="F1232" s="3"/>
    </row>
    <row r="1233" spans="1:6">
      <c r="A1233" s="35"/>
      <c r="F1233" s="3"/>
    </row>
    <row r="1234" spans="1:6">
      <c r="A1234" s="35"/>
      <c r="F1234" s="3"/>
    </row>
    <row r="1235" spans="1:6">
      <c r="A1235" s="35"/>
      <c r="F1235" s="3"/>
    </row>
    <row r="1236" spans="1:6">
      <c r="A1236" s="35"/>
      <c r="F1236" s="3"/>
    </row>
    <row r="1237" spans="1:6">
      <c r="A1237" s="35"/>
      <c r="F1237" s="3"/>
    </row>
    <row r="1238" spans="1:6">
      <c r="A1238" s="35"/>
      <c r="F1238" s="3"/>
    </row>
    <row r="1239" spans="1:6">
      <c r="A1239" s="35"/>
      <c r="F1239" s="3"/>
    </row>
    <row r="1240" spans="1:6">
      <c r="A1240" s="35"/>
      <c r="F1240" s="3"/>
    </row>
    <row r="1241" spans="1:6">
      <c r="A1241" s="35"/>
      <c r="F1241" s="3"/>
    </row>
    <row r="1242" spans="1:6">
      <c r="A1242" s="35"/>
      <c r="F1242" s="3"/>
    </row>
    <row r="1243" spans="1:6">
      <c r="A1243" s="35"/>
      <c r="F1243" s="3"/>
    </row>
    <row r="1244" spans="1:6">
      <c r="A1244" s="35"/>
      <c r="F1244" s="3"/>
    </row>
    <row r="1245" spans="1:6">
      <c r="A1245" s="35"/>
      <c r="F1245" s="3"/>
    </row>
    <row r="1246" spans="1:6">
      <c r="A1246" s="35"/>
      <c r="F1246" s="3"/>
    </row>
    <row r="1247" spans="1:6">
      <c r="A1247" s="35"/>
      <c r="F1247" s="3"/>
    </row>
    <row r="1248" spans="1:6">
      <c r="A1248" s="35"/>
      <c r="F1248" s="3"/>
    </row>
    <row r="1249" spans="1:6">
      <c r="A1249" s="35"/>
      <c r="F1249" s="3"/>
    </row>
    <row r="1250" spans="1:6">
      <c r="A1250" s="35"/>
      <c r="F1250" s="3"/>
    </row>
    <row r="1251" spans="1:6">
      <c r="A1251" s="35"/>
      <c r="F1251" s="3"/>
    </row>
    <row r="1252" spans="1:6">
      <c r="A1252" s="35"/>
      <c r="F1252" s="3"/>
    </row>
    <row r="1253" spans="1:6">
      <c r="A1253" s="35"/>
      <c r="F1253" s="3"/>
    </row>
    <row r="1254" spans="1:6">
      <c r="A1254" s="35"/>
      <c r="F1254" s="3"/>
    </row>
    <row r="1255" spans="1:6">
      <c r="A1255" s="35"/>
      <c r="F1255" s="3"/>
    </row>
    <row r="1256" spans="1:6">
      <c r="A1256" s="35"/>
      <c r="F1256" s="3"/>
    </row>
    <row r="1257" spans="1:6">
      <c r="A1257" s="35"/>
      <c r="F1257" s="3"/>
    </row>
    <row r="1258" spans="1:6">
      <c r="A1258" s="35"/>
      <c r="F1258" s="3"/>
    </row>
    <row r="1259" spans="1:6">
      <c r="A1259" s="35"/>
      <c r="F1259" s="3"/>
    </row>
    <row r="1260" spans="1:6">
      <c r="A1260" s="35"/>
      <c r="F1260" s="3"/>
    </row>
    <row r="1261" spans="1:6">
      <c r="A1261" s="35"/>
      <c r="F1261" s="3"/>
    </row>
    <row r="1262" spans="1:6">
      <c r="A1262" s="35"/>
      <c r="F1262" s="3"/>
    </row>
    <row r="1263" spans="1:6">
      <c r="A1263" s="35"/>
      <c r="F1263" s="3"/>
    </row>
    <row r="1264" spans="1:6">
      <c r="A1264" s="35"/>
      <c r="F1264" s="3"/>
    </row>
    <row r="1265" spans="1:6">
      <c r="A1265" s="35"/>
      <c r="F1265" s="3"/>
    </row>
    <row r="1266" spans="1:6">
      <c r="A1266" s="35"/>
      <c r="F1266" s="3"/>
    </row>
    <row r="1267" spans="1:6">
      <c r="A1267" s="35"/>
      <c r="F1267" s="3"/>
    </row>
    <row r="1268" spans="1:6">
      <c r="A1268" s="35"/>
      <c r="F1268" s="3"/>
    </row>
    <row r="1269" spans="1:6">
      <c r="A1269" s="35"/>
      <c r="F1269" s="3"/>
    </row>
    <row r="1270" spans="1:6">
      <c r="A1270" s="35"/>
      <c r="F1270" s="3"/>
    </row>
    <row r="1271" spans="1:6">
      <c r="A1271" s="35"/>
      <c r="F1271" s="3"/>
    </row>
    <row r="1272" spans="1:6">
      <c r="A1272" s="35"/>
      <c r="F1272" s="3"/>
    </row>
    <row r="1273" spans="1:6">
      <c r="A1273" s="35"/>
      <c r="F1273" s="3"/>
    </row>
    <row r="1274" spans="1:6">
      <c r="A1274" s="35"/>
      <c r="F1274" s="3"/>
    </row>
    <row r="1275" spans="1:6">
      <c r="A1275" s="35"/>
      <c r="F1275" s="3"/>
    </row>
    <row r="1276" spans="1:6">
      <c r="A1276" s="35"/>
      <c r="F1276" s="3"/>
    </row>
    <row r="1277" spans="1:6">
      <c r="A1277" s="35"/>
      <c r="F1277" s="3"/>
    </row>
    <row r="1278" spans="1:6">
      <c r="A1278" s="35"/>
      <c r="F1278" s="3"/>
    </row>
    <row r="1279" spans="1:6">
      <c r="A1279" s="35"/>
      <c r="F1279" s="3"/>
    </row>
    <row r="1280" spans="1:6">
      <c r="A1280" s="35"/>
      <c r="F1280" s="3"/>
    </row>
    <row r="1281" spans="1:6">
      <c r="A1281" s="35"/>
      <c r="F1281" s="3"/>
    </row>
    <row r="1282" spans="1:6">
      <c r="A1282" s="35"/>
      <c r="F1282" s="3"/>
    </row>
    <row r="1283" spans="1:6">
      <c r="A1283" s="35"/>
      <c r="F1283" s="3"/>
    </row>
    <row r="1284" spans="1:6">
      <c r="A1284" s="35"/>
      <c r="F1284" s="3"/>
    </row>
    <row r="1285" spans="1:6">
      <c r="A1285" s="35"/>
      <c r="F1285" s="3"/>
    </row>
    <row r="1286" spans="1:6">
      <c r="A1286" s="35"/>
      <c r="F1286" s="3"/>
    </row>
    <row r="1287" spans="1:6">
      <c r="A1287" s="35"/>
      <c r="F1287" s="3"/>
    </row>
    <row r="1288" spans="1:6">
      <c r="A1288" s="35"/>
      <c r="F1288" s="3"/>
    </row>
    <row r="1289" spans="1:6">
      <c r="A1289" s="35"/>
      <c r="F1289" s="3"/>
    </row>
    <row r="1290" spans="1:6">
      <c r="A1290" s="35"/>
      <c r="F1290" s="3"/>
    </row>
    <row r="1291" spans="1:6">
      <c r="A1291" s="35"/>
      <c r="F1291" s="3"/>
    </row>
    <row r="1292" spans="1:6">
      <c r="A1292" s="35"/>
      <c r="F1292" s="3"/>
    </row>
    <row r="1293" spans="1:6">
      <c r="A1293" s="35"/>
      <c r="F1293" s="3"/>
    </row>
    <row r="1294" spans="1:6">
      <c r="A1294" s="35"/>
      <c r="F1294" s="3"/>
    </row>
    <row r="1295" spans="1:6">
      <c r="A1295" s="35"/>
      <c r="F1295" s="3"/>
    </row>
    <row r="1296" spans="1:6">
      <c r="A1296" s="35"/>
      <c r="F1296" s="3"/>
    </row>
    <row r="1297" spans="1:6">
      <c r="A1297" s="35"/>
      <c r="F1297" s="3"/>
    </row>
    <row r="1298" spans="1:6">
      <c r="A1298" s="35"/>
      <c r="F1298" s="3"/>
    </row>
    <row r="1299" spans="1:6">
      <c r="A1299" s="35"/>
      <c r="F1299" s="3"/>
    </row>
    <row r="1300" spans="1:6">
      <c r="A1300" s="35"/>
      <c r="F1300" s="3"/>
    </row>
    <row r="1301" spans="1:6">
      <c r="A1301" s="35"/>
      <c r="F1301" s="3"/>
    </row>
    <row r="1302" spans="1:6">
      <c r="A1302" s="35"/>
      <c r="F1302" s="3"/>
    </row>
    <row r="1303" spans="1:6">
      <c r="A1303" s="35"/>
      <c r="F1303" s="3"/>
    </row>
    <row r="1304" spans="1:6">
      <c r="A1304" s="35"/>
      <c r="F1304" s="3"/>
    </row>
    <row r="1305" spans="1:6">
      <c r="A1305" s="35"/>
      <c r="F1305" s="3"/>
    </row>
    <row r="1306" spans="1:6">
      <c r="A1306" s="35"/>
      <c r="F1306" s="3"/>
    </row>
    <row r="1307" spans="1:6">
      <c r="A1307" s="35"/>
      <c r="F1307" s="3"/>
    </row>
    <row r="1308" spans="1:6">
      <c r="A1308" s="35"/>
      <c r="F1308" s="3"/>
    </row>
    <row r="1309" spans="1:6">
      <c r="A1309" s="35"/>
      <c r="F1309" s="3"/>
    </row>
    <row r="1310" spans="1:6">
      <c r="A1310" s="35"/>
      <c r="F1310" s="3"/>
    </row>
    <row r="1311" spans="1:6">
      <c r="A1311" s="35"/>
      <c r="F1311" s="3"/>
    </row>
    <row r="1312" spans="1:6">
      <c r="A1312" s="35"/>
      <c r="F1312" s="3"/>
    </row>
    <row r="1313" spans="1:6">
      <c r="A1313" s="35"/>
      <c r="F1313" s="3"/>
    </row>
    <row r="1314" spans="1:6">
      <c r="A1314" s="35"/>
      <c r="F1314" s="3"/>
    </row>
    <row r="1315" spans="1:6">
      <c r="A1315" s="35"/>
      <c r="F1315" s="3"/>
    </row>
    <row r="1316" spans="1:6">
      <c r="A1316" s="35"/>
      <c r="F1316" s="3"/>
    </row>
    <row r="1317" spans="1:6">
      <c r="A1317" s="35"/>
      <c r="F1317" s="3"/>
    </row>
    <row r="1318" spans="1:6">
      <c r="A1318" s="35"/>
      <c r="F1318" s="3"/>
    </row>
    <row r="1319" spans="1:6">
      <c r="A1319" s="35"/>
      <c r="F1319" s="3"/>
    </row>
    <row r="1320" spans="1:6">
      <c r="A1320" s="35"/>
      <c r="F1320" s="3"/>
    </row>
    <row r="1321" spans="1:6">
      <c r="A1321" s="35"/>
      <c r="F1321" s="3"/>
    </row>
    <row r="1322" spans="1:6">
      <c r="A1322" s="35"/>
      <c r="F1322" s="3"/>
    </row>
    <row r="1323" spans="1:6">
      <c r="A1323" s="35"/>
      <c r="F1323" s="3"/>
    </row>
    <row r="1324" spans="1:6">
      <c r="A1324" s="35"/>
      <c r="F1324" s="3"/>
    </row>
    <row r="1325" spans="1:6">
      <c r="A1325" s="35"/>
      <c r="F1325" s="3"/>
    </row>
    <row r="1326" spans="1:6">
      <c r="A1326" s="35"/>
      <c r="F1326" s="3"/>
    </row>
    <row r="1327" spans="1:6">
      <c r="A1327" s="35"/>
      <c r="F1327" s="3"/>
    </row>
    <row r="1328" spans="1:6">
      <c r="A1328" s="35"/>
      <c r="F1328" s="3"/>
    </row>
    <row r="1329" spans="1:6">
      <c r="A1329" s="35"/>
      <c r="F1329" s="3"/>
    </row>
    <row r="1330" spans="1:6">
      <c r="A1330" s="35"/>
      <c r="F1330" s="3"/>
    </row>
    <row r="1331" spans="1:6">
      <c r="A1331" s="35"/>
      <c r="F1331" s="3"/>
    </row>
    <row r="1332" spans="1:6">
      <c r="A1332" s="35"/>
      <c r="F1332" s="3"/>
    </row>
    <row r="1333" spans="1:6">
      <c r="A1333" s="35"/>
      <c r="F1333" s="3"/>
    </row>
    <row r="1334" spans="1:6">
      <c r="A1334" s="35"/>
      <c r="F1334" s="3"/>
    </row>
    <row r="1335" spans="1:6">
      <c r="A1335" s="35"/>
      <c r="F1335" s="3"/>
    </row>
    <row r="1336" spans="1:6">
      <c r="A1336" s="35"/>
      <c r="F1336" s="3"/>
    </row>
    <row r="1337" spans="1:6">
      <c r="A1337" s="35"/>
      <c r="F1337" s="3"/>
    </row>
    <row r="1338" spans="1:6">
      <c r="A1338" s="35"/>
      <c r="F1338" s="3"/>
    </row>
    <row r="1339" spans="1:6">
      <c r="A1339" s="35"/>
      <c r="F1339" s="3"/>
    </row>
    <row r="1340" spans="1:6">
      <c r="A1340" s="35"/>
      <c r="F1340" s="3"/>
    </row>
    <row r="1341" spans="1:6">
      <c r="A1341" s="35"/>
      <c r="F1341" s="3"/>
    </row>
    <row r="1342" spans="1:6">
      <c r="A1342" s="35"/>
      <c r="F1342" s="3"/>
    </row>
    <row r="1343" spans="1:6">
      <c r="A1343" s="35"/>
      <c r="F1343" s="3"/>
    </row>
    <row r="1344" spans="1:6">
      <c r="A1344" s="35"/>
      <c r="F1344" s="3"/>
    </row>
    <row r="1345" spans="1:6">
      <c r="A1345" s="35"/>
      <c r="F1345" s="3"/>
    </row>
    <row r="1346" spans="1:6">
      <c r="A1346" s="35"/>
      <c r="F1346" s="3"/>
    </row>
    <row r="1347" spans="1:6">
      <c r="A1347" s="35"/>
      <c r="F1347" s="3"/>
    </row>
    <row r="1348" spans="1:6">
      <c r="A1348" s="35"/>
      <c r="F1348" s="3"/>
    </row>
    <row r="1349" spans="1:6">
      <c r="A1349" s="35"/>
      <c r="F1349" s="3"/>
    </row>
    <row r="1350" spans="1:6">
      <c r="A1350" s="35"/>
      <c r="F1350" s="3"/>
    </row>
    <row r="1351" spans="1:6">
      <c r="A1351" s="35"/>
      <c r="F1351" s="3"/>
    </row>
    <row r="1352" spans="1:6">
      <c r="A1352" s="35"/>
      <c r="F1352" s="3"/>
    </row>
    <row r="1353" spans="1:6">
      <c r="A1353" s="35"/>
      <c r="F1353" s="3"/>
    </row>
    <row r="1354" spans="1:6">
      <c r="A1354" s="35"/>
      <c r="F1354" s="3"/>
    </row>
    <row r="1355" spans="1:6">
      <c r="A1355" s="35"/>
      <c r="F1355" s="3"/>
    </row>
    <row r="1356" spans="1:6">
      <c r="A1356" s="35"/>
      <c r="F1356" s="3"/>
    </row>
    <row r="1357" spans="1:6">
      <c r="A1357" s="35"/>
      <c r="F1357" s="3"/>
    </row>
    <row r="1358" spans="1:6">
      <c r="A1358" s="35"/>
      <c r="F1358" s="3"/>
    </row>
    <row r="1359" spans="1:6">
      <c r="A1359" s="35"/>
      <c r="F1359" s="3"/>
    </row>
    <row r="1360" spans="1:6">
      <c r="A1360" s="35"/>
      <c r="F1360" s="3"/>
    </row>
    <row r="1361" spans="1:6">
      <c r="A1361" s="35"/>
      <c r="F1361" s="3"/>
    </row>
    <row r="1362" spans="1:6">
      <c r="A1362" s="35"/>
      <c r="F1362" s="3"/>
    </row>
    <row r="1363" spans="1:6">
      <c r="A1363" s="35"/>
      <c r="F1363" s="3"/>
    </row>
    <row r="1364" spans="1:6">
      <c r="A1364" s="35"/>
      <c r="F1364" s="3"/>
    </row>
    <row r="1365" spans="1:6">
      <c r="A1365" s="35"/>
      <c r="F1365" s="3"/>
    </row>
    <row r="1366" spans="1:6">
      <c r="A1366" s="35"/>
      <c r="F1366" s="3"/>
    </row>
    <row r="1367" spans="1:6">
      <c r="A1367" s="35"/>
      <c r="F1367" s="3"/>
    </row>
    <row r="1368" spans="1:6">
      <c r="A1368" s="35"/>
      <c r="F1368" s="3"/>
    </row>
    <row r="1369" spans="1:6">
      <c r="A1369" s="35"/>
      <c r="F1369" s="3"/>
    </row>
    <row r="1370" spans="1:6">
      <c r="A1370" s="35"/>
      <c r="F1370" s="3"/>
    </row>
    <row r="1371" spans="1:6">
      <c r="A1371" s="35"/>
      <c r="F1371" s="3"/>
    </row>
    <row r="1372" spans="1:6">
      <c r="A1372" s="35"/>
      <c r="F1372" s="3"/>
    </row>
    <row r="1373" spans="1:6">
      <c r="A1373" s="35"/>
      <c r="F1373" s="3"/>
    </row>
    <row r="1374" spans="1:6">
      <c r="A1374" s="35"/>
      <c r="F1374" s="3"/>
    </row>
    <row r="1375" spans="1:6">
      <c r="A1375" s="35"/>
      <c r="F1375" s="3"/>
    </row>
    <row r="1376" spans="1:6">
      <c r="A1376" s="35"/>
      <c r="F1376" s="3"/>
    </row>
    <row r="1377" spans="1:6">
      <c r="A1377" s="35"/>
      <c r="F1377" s="3"/>
    </row>
    <row r="1378" spans="1:6">
      <c r="A1378" s="35"/>
      <c r="F1378" s="3"/>
    </row>
    <row r="1379" spans="1:6">
      <c r="A1379" s="35"/>
      <c r="F1379" s="3"/>
    </row>
    <row r="1380" spans="1:6">
      <c r="A1380" s="35"/>
      <c r="F1380" s="3"/>
    </row>
    <row r="1381" spans="1:6">
      <c r="A1381" s="35"/>
      <c r="F1381" s="3"/>
    </row>
    <row r="1382" spans="1:6">
      <c r="A1382" s="35"/>
      <c r="F1382" s="3"/>
    </row>
    <row r="1383" spans="1:6">
      <c r="A1383" s="35"/>
      <c r="F1383" s="3"/>
    </row>
    <row r="1384" spans="1:6">
      <c r="A1384" s="35"/>
      <c r="F1384" s="3"/>
    </row>
    <row r="1385" spans="1:6">
      <c r="A1385" s="35"/>
      <c r="F1385" s="3"/>
    </row>
    <row r="1386" spans="1:6">
      <c r="A1386" s="35"/>
      <c r="F1386" s="3"/>
    </row>
    <row r="1387" spans="1:6">
      <c r="A1387" s="35"/>
      <c r="F1387" s="3"/>
    </row>
    <row r="1388" spans="1:6">
      <c r="A1388" s="35"/>
      <c r="F1388" s="3"/>
    </row>
    <row r="1389" spans="1:6">
      <c r="A1389" s="35"/>
      <c r="F1389" s="3"/>
    </row>
    <row r="1390" spans="1:6">
      <c r="A1390" s="35"/>
      <c r="F1390" s="3"/>
    </row>
    <row r="1391" spans="1:6">
      <c r="A1391" s="35"/>
      <c r="F1391" s="3"/>
    </row>
    <row r="1392" spans="1:6">
      <c r="A1392" s="35"/>
      <c r="F1392" s="3"/>
    </row>
    <row r="1393" spans="1:6">
      <c r="A1393" s="35"/>
      <c r="F1393" s="3"/>
    </row>
    <row r="1394" spans="1:6">
      <c r="A1394" s="35"/>
      <c r="F1394" s="3"/>
    </row>
    <row r="1395" spans="1:6">
      <c r="A1395" s="35"/>
      <c r="F1395" s="3"/>
    </row>
    <row r="1396" spans="1:6">
      <c r="A1396" s="35"/>
      <c r="F1396" s="3"/>
    </row>
    <row r="1397" spans="1:6">
      <c r="A1397" s="35"/>
      <c r="F1397" s="3"/>
    </row>
    <row r="1398" spans="1:6">
      <c r="A1398" s="35"/>
      <c r="F1398" s="3"/>
    </row>
    <row r="1399" spans="1:6">
      <c r="A1399" s="35"/>
      <c r="F1399" s="3"/>
    </row>
    <row r="1400" spans="1:6">
      <c r="A1400" s="35"/>
      <c r="F1400" s="3"/>
    </row>
    <row r="1401" spans="1:6">
      <c r="A1401" s="35"/>
      <c r="F1401" s="3"/>
    </row>
    <row r="1402" spans="1:6">
      <c r="A1402" s="35"/>
      <c r="F1402" s="3"/>
    </row>
    <row r="1403" spans="1:6">
      <c r="A1403" s="35"/>
      <c r="F1403" s="3"/>
    </row>
    <row r="1404" spans="1:6">
      <c r="A1404" s="35"/>
      <c r="F1404" s="3"/>
    </row>
    <row r="1405" spans="1:6">
      <c r="A1405" s="35"/>
      <c r="F1405" s="3"/>
    </row>
    <row r="1406" spans="1:6">
      <c r="A1406" s="35"/>
      <c r="F1406" s="3"/>
    </row>
    <row r="1407" spans="1:6">
      <c r="A1407" s="35"/>
      <c r="F1407" s="3"/>
    </row>
    <row r="1408" spans="1:6">
      <c r="A1408" s="35"/>
      <c r="F1408" s="3"/>
    </row>
    <row r="1409" spans="1:6">
      <c r="A1409" s="35"/>
      <c r="F1409" s="3"/>
    </row>
    <row r="1410" spans="1:6">
      <c r="A1410" s="35"/>
      <c r="F1410" s="3"/>
    </row>
    <row r="1411" spans="1:6">
      <c r="A1411" s="35"/>
      <c r="F1411" s="3"/>
    </row>
    <row r="1412" spans="1:6">
      <c r="A1412" s="35"/>
      <c r="F1412" s="3"/>
    </row>
    <row r="1413" spans="1:6">
      <c r="A1413" s="35"/>
      <c r="F1413" s="3"/>
    </row>
    <row r="1414" spans="1:6">
      <c r="A1414" s="35"/>
      <c r="F1414" s="3"/>
    </row>
    <row r="1415" spans="1:6">
      <c r="A1415" s="35"/>
      <c r="F1415" s="3"/>
    </row>
    <row r="1416" spans="1:6">
      <c r="A1416" s="35"/>
      <c r="F1416" s="3"/>
    </row>
    <row r="1417" spans="1:6">
      <c r="A1417" s="35"/>
      <c r="F1417" s="3"/>
    </row>
    <row r="1418" spans="1:6">
      <c r="A1418" s="35"/>
      <c r="F1418" s="3"/>
    </row>
    <row r="1419" spans="1:6">
      <c r="A1419" s="35"/>
      <c r="F1419" s="3"/>
    </row>
    <row r="1420" spans="1:6">
      <c r="A1420" s="35"/>
      <c r="F1420" s="3"/>
    </row>
    <row r="1421" spans="1:6">
      <c r="A1421" s="35"/>
      <c r="F1421" s="3"/>
    </row>
    <row r="1422" spans="1:6">
      <c r="A1422" s="35"/>
      <c r="F1422" s="3"/>
    </row>
    <row r="1423" spans="1:6">
      <c r="A1423" s="35"/>
      <c r="F1423" s="3"/>
    </row>
    <row r="1424" spans="1:6">
      <c r="A1424" s="35"/>
      <c r="F1424" s="3"/>
    </row>
    <row r="1425" spans="1:6">
      <c r="A1425" s="35"/>
      <c r="F1425" s="3"/>
    </row>
    <row r="1426" spans="1:6">
      <c r="A1426" s="35"/>
      <c r="F1426" s="3"/>
    </row>
    <row r="1427" spans="1:6">
      <c r="A1427" s="35"/>
      <c r="F1427" s="3"/>
    </row>
    <row r="1428" spans="1:6">
      <c r="A1428" s="35"/>
      <c r="F1428" s="3"/>
    </row>
    <row r="1429" spans="1:6">
      <c r="A1429" s="35"/>
      <c r="F1429" s="3"/>
    </row>
    <row r="1430" spans="1:6">
      <c r="A1430" s="35"/>
      <c r="F1430" s="3"/>
    </row>
    <row r="1431" spans="1:6">
      <c r="A1431" s="35"/>
      <c r="F1431" s="3"/>
    </row>
    <row r="1432" spans="1:6">
      <c r="A1432" s="35"/>
      <c r="F1432" s="3"/>
    </row>
    <row r="1433" spans="1:6">
      <c r="A1433" s="35"/>
      <c r="F1433" s="3"/>
    </row>
    <row r="1434" spans="1:6">
      <c r="A1434" s="35"/>
      <c r="F1434" s="3"/>
    </row>
    <row r="1435" spans="1:6">
      <c r="A1435" s="35"/>
      <c r="F1435" s="3"/>
    </row>
    <row r="1436" spans="1:6">
      <c r="A1436" s="35"/>
      <c r="F1436" s="3"/>
    </row>
    <row r="1437" spans="1:6">
      <c r="A1437" s="35"/>
      <c r="F1437" s="3"/>
    </row>
    <row r="1438" spans="1:6">
      <c r="A1438" s="35"/>
      <c r="F1438" s="3"/>
    </row>
    <row r="1439" spans="1:6">
      <c r="A1439" s="35"/>
      <c r="F1439" s="3"/>
    </row>
    <row r="1440" spans="1:6">
      <c r="A1440" s="35"/>
      <c r="F1440" s="3"/>
    </row>
    <row r="1441" spans="1:6">
      <c r="A1441" s="35"/>
      <c r="F1441" s="3"/>
    </row>
    <row r="1442" spans="1:6">
      <c r="A1442" s="35"/>
      <c r="F1442" s="3"/>
    </row>
    <row r="1443" spans="1:6">
      <c r="A1443" s="35"/>
      <c r="F1443" s="3"/>
    </row>
    <row r="1444" spans="1:6">
      <c r="A1444" s="35"/>
      <c r="F1444" s="3"/>
    </row>
    <row r="1445" spans="1:6">
      <c r="A1445" s="35"/>
      <c r="F1445" s="3"/>
    </row>
    <row r="1446" spans="1:6">
      <c r="A1446" s="35"/>
      <c r="F1446" s="3"/>
    </row>
    <row r="1447" spans="1:6">
      <c r="A1447" s="35"/>
      <c r="F1447" s="3"/>
    </row>
    <row r="1448" spans="1:6">
      <c r="A1448" s="35"/>
      <c r="F1448" s="3"/>
    </row>
    <row r="1449" spans="1:6">
      <c r="A1449" s="35"/>
      <c r="F1449" s="3"/>
    </row>
    <row r="1450" spans="1:6">
      <c r="A1450" s="35"/>
      <c r="F1450" s="3"/>
    </row>
    <row r="1451" spans="1:6">
      <c r="A1451" s="35"/>
      <c r="F1451" s="3"/>
    </row>
    <row r="1452" spans="1:6">
      <c r="A1452" s="35"/>
      <c r="F1452" s="3"/>
    </row>
    <row r="1453" spans="1:6">
      <c r="A1453" s="35"/>
      <c r="F1453" s="3"/>
    </row>
    <row r="1454" spans="1:6">
      <c r="A1454" s="35"/>
      <c r="F1454" s="3"/>
    </row>
    <row r="1455" spans="1:6">
      <c r="A1455" s="35"/>
      <c r="F1455" s="3"/>
    </row>
    <row r="1456" spans="1:6">
      <c r="A1456" s="35"/>
      <c r="F1456" s="3"/>
    </row>
    <row r="1457" spans="1:6">
      <c r="A1457" s="35"/>
      <c r="F1457" s="3"/>
    </row>
    <row r="1458" spans="1:6">
      <c r="A1458" s="35"/>
      <c r="F1458" s="3"/>
    </row>
    <row r="1459" spans="1:6">
      <c r="A1459" s="35"/>
      <c r="F1459" s="3"/>
    </row>
    <row r="1460" spans="1:6">
      <c r="A1460" s="35"/>
      <c r="F1460" s="3"/>
    </row>
    <row r="1461" spans="1:6">
      <c r="A1461" s="35"/>
      <c r="F1461" s="3"/>
    </row>
    <row r="1462" spans="1:6">
      <c r="A1462" s="35"/>
      <c r="F1462" s="3"/>
    </row>
    <row r="1463" spans="1:6">
      <c r="A1463" s="35"/>
      <c r="F1463" s="3"/>
    </row>
    <row r="1464" spans="1:6">
      <c r="A1464" s="35"/>
      <c r="F1464" s="3"/>
    </row>
    <row r="1465" spans="1:6">
      <c r="A1465" s="35"/>
      <c r="F1465" s="3"/>
    </row>
    <row r="1466" spans="1:6">
      <c r="A1466" s="35"/>
      <c r="F1466" s="3"/>
    </row>
    <row r="1467" spans="1:6">
      <c r="A1467" s="35"/>
      <c r="F1467" s="3"/>
    </row>
    <row r="1468" spans="1:6">
      <c r="A1468" s="35"/>
      <c r="F1468" s="3"/>
    </row>
    <row r="1469" spans="1:6">
      <c r="A1469" s="35"/>
      <c r="F1469" s="3"/>
    </row>
    <row r="1470" spans="1:6">
      <c r="A1470" s="35"/>
      <c r="F1470" s="3"/>
    </row>
    <row r="1471" spans="1:6">
      <c r="A1471" s="35"/>
      <c r="F1471" s="3"/>
    </row>
    <row r="1472" spans="1:6">
      <c r="A1472" s="35"/>
      <c r="F1472" s="3"/>
    </row>
    <row r="1473" spans="1:6">
      <c r="A1473" s="35"/>
      <c r="F1473" s="3"/>
    </row>
    <row r="1474" spans="1:6">
      <c r="A1474" s="35"/>
      <c r="F1474" s="3"/>
    </row>
    <row r="1475" spans="1:6">
      <c r="A1475" s="35"/>
      <c r="F1475" s="3"/>
    </row>
    <row r="1476" spans="1:6">
      <c r="A1476" s="35"/>
      <c r="F1476" s="3"/>
    </row>
    <row r="1477" spans="1:6">
      <c r="A1477" s="35"/>
      <c r="F1477" s="3"/>
    </row>
    <row r="1478" spans="1:6">
      <c r="A1478" s="35"/>
      <c r="F1478" s="3"/>
    </row>
    <row r="1479" spans="1:6">
      <c r="A1479" s="35"/>
      <c r="F1479" s="3"/>
    </row>
    <row r="1480" spans="1:6">
      <c r="A1480" s="35"/>
      <c r="F1480" s="3"/>
    </row>
    <row r="1481" spans="1:6">
      <c r="A1481" s="35"/>
      <c r="F1481" s="3"/>
    </row>
    <row r="1482" spans="1:6">
      <c r="A1482" s="35"/>
      <c r="F1482" s="3"/>
    </row>
    <row r="1483" spans="1:6">
      <c r="A1483" s="35"/>
      <c r="F1483" s="3"/>
    </row>
    <row r="1484" spans="1:6">
      <c r="A1484" s="35"/>
      <c r="F1484" s="3"/>
    </row>
    <row r="1485" spans="1:6">
      <c r="A1485" s="35"/>
      <c r="F1485" s="3"/>
    </row>
    <row r="1486" spans="1:6">
      <c r="A1486" s="35"/>
      <c r="F1486" s="3"/>
    </row>
    <row r="1487" spans="1:6">
      <c r="A1487" s="35"/>
      <c r="F1487" s="3"/>
    </row>
    <row r="1488" spans="1:6">
      <c r="A1488" s="35"/>
      <c r="F1488" s="3"/>
    </row>
    <row r="1489" spans="1:6">
      <c r="A1489" s="35"/>
      <c r="F1489" s="3"/>
    </row>
    <row r="1490" spans="1:6">
      <c r="A1490" s="35"/>
      <c r="F1490" s="3"/>
    </row>
    <row r="1491" spans="1:6">
      <c r="A1491" s="35"/>
      <c r="F1491" s="3"/>
    </row>
    <row r="1492" spans="1:6">
      <c r="A1492" s="35"/>
      <c r="F1492" s="3"/>
    </row>
    <row r="1493" spans="1:6">
      <c r="A1493" s="35"/>
      <c r="F1493" s="3"/>
    </row>
    <row r="1494" spans="1:6">
      <c r="A1494" s="35"/>
      <c r="F1494" s="3"/>
    </row>
    <row r="1495" spans="1:6">
      <c r="A1495" s="35"/>
      <c r="F1495" s="3"/>
    </row>
    <row r="1496" spans="1:6">
      <c r="A1496" s="35"/>
      <c r="F1496" s="3"/>
    </row>
    <row r="1497" spans="1:6">
      <c r="A1497" s="35"/>
      <c r="F1497" s="3"/>
    </row>
    <row r="1498" spans="1:6">
      <c r="A1498" s="35"/>
      <c r="F1498" s="3"/>
    </row>
    <row r="1499" spans="1:6">
      <c r="A1499" s="35"/>
      <c r="F1499" s="3"/>
    </row>
    <row r="1500" spans="1:6">
      <c r="A1500" s="35"/>
      <c r="F1500" s="3"/>
    </row>
    <row r="1501" spans="1:6">
      <c r="A1501" s="35"/>
      <c r="F1501" s="3"/>
    </row>
    <row r="1502" spans="1:6">
      <c r="A1502" s="35"/>
      <c r="F1502" s="3"/>
    </row>
    <row r="1503" spans="1:6">
      <c r="A1503" s="35"/>
      <c r="F1503" s="3"/>
    </row>
    <row r="1504" spans="1:6">
      <c r="A1504" s="35"/>
      <c r="F1504" s="3"/>
    </row>
    <row r="1505" spans="1:6">
      <c r="A1505" s="35"/>
      <c r="F1505" s="3"/>
    </row>
    <row r="1506" spans="1:6">
      <c r="A1506" s="35"/>
      <c r="F1506" s="3"/>
    </row>
    <row r="1507" spans="1:6">
      <c r="A1507" s="35"/>
      <c r="F1507" s="3"/>
    </row>
    <row r="1508" spans="1:6">
      <c r="A1508" s="35"/>
      <c r="F1508" s="3"/>
    </row>
    <row r="1509" spans="1:6">
      <c r="A1509" s="35"/>
      <c r="F1509" s="3"/>
    </row>
    <row r="1510" spans="1:6">
      <c r="A1510" s="35"/>
      <c r="F1510" s="3"/>
    </row>
    <row r="1511" spans="1:6">
      <c r="A1511" s="35"/>
      <c r="F1511" s="3"/>
    </row>
    <row r="1512" spans="1:6">
      <c r="A1512" s="35"/>
      <c r="F1512" s="3"/>
    </row>
    <row r="1513" spans="1:6">
      <c r="A1513" s="35"/>
      <c r="F1513" s="3"/>
    </row>
    <row r="1514" spans="1:6">
      <c r="A1514" s="35"/>
      <c r="F1514" s="3"/>
    </row>
    <row r="1515" spans="1:6">
      <c r="A1515" s="35"/>
      <c r="F1515" s="3"/>
    </row>
    <row r="1516" spans="1:6">
      <c r="A1516" s="35"/>
      <c r="F1516" s="3"/>
    </row>
    <row r="1517" spans="1:6">
      <c r="A1517" s="35"/>
      <c r="F1517" s="3"/>
    </row>
    <row r="1518" spans="1:6">
      <c r="A1518" s="35"/>
      <c r="F1518" s="3"/>
    </row>
    <row r="1519" spans="1:6">
      <c r="A1519" s="35"/>
      <c r="F1519" s="3"/>
    </row>
    <row r="1520" spans="1:6">
      <c r="A1520" s="35"/>
      <c r="F1520" s="3"/>
    </row>
    <row r="1521" spans="1:6">
      <c r="A1521" s="35"/>
      <c r="F1521" s="3"/>
    </row>
    <row r="1522" spans="1:6">
      <c r="A1522" s="35"/>
      <c r="F1522" s="3"/>
    </row>
    <row r="1523" spans="1:6">
      <c r="A1523" s="35"/>
      <c r="F1523" s="3"/>
    </row>
    <row r="1524" spans="1:6">
      <c r="A1524" s="35"/>
      <c r="F1524" s="3"/>
    </row>
    <row r="1525" spans="1:6">
      <c r="A1525" s="35"/>
      <c r="F1525" s="3"/>
    </row>
    <row r="1526" spans="1:6">
      <c r="A1526" s="35"/>
      <c r="F1526" s="3"/>
    </row>
    <row r="1527" spans="1:6">
      <c r="A1527" s="35"/>
      <c r="F1527" s="3"/>
    </row>
    <row r="1528" spans="1:6">
      <c r="A1528" s="35"/>
      <c r="F1528" s="3"/>
    </row>
    <row r="1529" spans="1:6">
      <c r="A1529" s="35"/>
      <c r="F1529" s="3"/>
    </row>
    <row r="1530" spans="1:6">
      <c r="A1530" s="35"/>
      <c r="F1530" s="3"/>
    </row>
    <row r="1531" spans="1:6">
      <c r="A1531" s="35"/>
      <c r="F1531" s="3"/>
    </row>
    <row r="1532" spans="1:6">
      <c r="A1532" s="35"/>
      <c r="F1532" s="3"/>
    </row>
    <row r="1533" spans="1:6">
      <c r="A1533" s="35"/>
      <c r="F1533" s="3"/>
    </row>
    <row r="1534" spans="1:6">
      <c r="A1534" s="35"/>
      <c r="F1534" s="3"/>
    </row>
    <row r="1535" spans="1:6">
      <c r="A1535" s="35"/>
      <c r="F1535" s="3"/>
    </row>
    <row r="1536" spans="1:6">
      <c r="A1536" s="35"/>
      <c r="F1536" s="3"/>
    </row>
    <row r="1537" spans="1:6">
      <c r="A1537" s="35"/>
      <c r="F1537" s="3"/>
    </row>
    <row r="1538" spans="1:6">
      <c r="A1538" s="35"/>
      <c r="F1538" s="3"/>
    </row>
    <row r="1539" spans="1:6">
      <c r="A1539" s="35"/>
      <c r="F1539" s="3"/>
    </row>
    <row r="1540" spans="1:6">
      <c r="A1540" s="35"/>
      <c r="F1540" s="3"/>
    </row>
    <row r="1541" spans="1:6">
      <c r="A1541" s="35"/>
      <c r="F1541" s="3"/>
    </row>
    <row r="1542" spans="1:6">
      <c r="A1542" s="35"/>
      <c r="F1542" s="3"/>
    </row>
    <row r="1543" spans="1:6">
      <c r="A1543" s="35"/>
      <c r="F1543" s="3"/>
    </row>
    <row r="1544" spans="1:6">
      <c r="A1544" s="35"/>
      <c r="F1544" s="3"/>
    </row>
    <row r="1545" spans="1:6">
      <c r="A1545" s="35"/>
      <c r="F1545" s="3"/>
    </row>
    <row r="1546" spans="1:6">
      <c r="A1546" s="35"/>
      <c r="F1546" s="3"/>
    </row>
    <row r="1547" spans="1:6">
      <c r="A1547" s="35"/>
      <c r="F1547" s="3"/>
    </row>
    <row r="1548" spans="1:6">
      <c r="A1548" s="35"/>
      <c r="F1548" s="3"/>
    </row>
    <row r="1549" spans="1:6">
      <c r="A1549" s="35"/>
      <c r="F1549" s="3"/>
    </row>
    <row r="1550" spans="1:6">
      <c r="A1550" s="35"/>
      <c r="F1550" s="3"/>
    </row>
    <row r="1551" spans="1:6">
      <c r="A1551" s="35"/>
      <c r="F1551" s="3"/>
    </row>
    <row r="1552" spans="1:6">
      <c r="A1552" s="35"/>
      <c r="F1552" s="3"/>
    </row>
    <row r="1553" spans="1:6">
      <c r="A1553" s="35"/>
      <c r="F1553" s="3"/>
    </row>
    <row r="1554" spans="1:6">
      <c r="A1554" s="35"/>
      <c r="F1554" s="3"/>
    </row>
    <row r="1555" spans="1:6">
      <c r="A1555" s="35"/>
      <c r="F1555" s="3"/>
    </row>
    <row r="1556" spans="1:6">
      <c r="A1556" s="35"/>
      <c r="F1556" s="3"/>
    </row>
    <row r="1557" spans="1:6">
      <c r="A1557" s="35"/>
      <c r="F1557" s="3"/>
    </row>
    <row r="1558" spans="1:6">
      <c r="A1558" s="35"/>
      <c r="F1558" s="3"/>
    </row>
    <row r="1559" spans="1:6">
      <c r="A1559" s="35"/>
      <c r="F1559" s="3"/>
    </row>
    <row r="1560" spans="1:6">
      <c r="A1560" s="35"/>
      <c r="F1560" s="3"/>
    </row>
    <row r="1561" spans="1:6">
      <c r="A1561" s="35"/>
      <c r="F1561" s="3"/>
    </row>
    <row r="1562" spans="1:6">
      <c r="A1562" s="35"/>
      <c r="F1562" s="3"/>
    </row>
    <row r="1563" spans="1:6">
      <c r="A1563" s="35"/>
      <c r="F1563" s="3"/>
    </row>
    <row r="1564" spans="1:6">
      <c r="A1564" s="35"/>
      <c r="F1564" s="3"/>
    </row>
    <row r="1565" spans="1:6">
      <c r="A1565" s="35"/>
      <c r="F1565" s="3"/>
    </row>
    <row r="1566" spans="1:6">
      <c r="A1566" s="35"/>
      <c r="F1566" s="3"/>
    </row>
    <row r="1567" spans="1:6">
      <c r="A1567" s="35"/>
      <c r="F1567" s="3"/>
    </row>
    <row r="1568" spans="1:6">
      <c r="A1568" s="35"/>
      <c r="F1568" s="3"/>
    </row>
    <row r="1569" spans="1:6">
      <c r="A1569" s="35"/>
      <c r="F1569" s="3"/>
    </row>
    <row r="1570" spans="1:6">
      <c r="A1570" s="35"/>
      <c r="F1570" s="3"/>
    </row>
    <row r="1571" spans="1:6">
      <c r="A1571" s="35"/>
      <c r="F1571" s="3"/>
    </row>
    <row r="1572" spans="1:6">
      <c r="A1572" s="35"/>
      <c r="F1572" s="3"/>
    </row>
    <row r="1573" spans="1:6">
      <c r="A1573" s="35"/>
      <c r="F1573" s="3"/>
    </row>
    <row r="1574" spans="1:6">
      <c r="A1574" s="35"/>
      <c r="F1574" s="3"/>
    </row>
    <row r="1575" spans="1:6">
      <c r="A1575" s="35"/>
      <c r="F1575" s="3"/>
    </row>
    <row r="1576" spans="1:6">
      <c r="A1576" s="35"/>
      <c r="F1576" s="3"/>
    </row>
    <row r="1577" spans="1:6">
      <c r="A1577" s="35"/>
      <c r="F1577" s="3"/>
    </row>
    <row r="1578" spans="1:6">
      <c r="A1578" s="35"/>
      <c r="F1578" s="3"/>
    </row>
    <row r="1579" spans="1:6">
      <c r="A1579" s="35"/>
      <c r="F1579" s="3"/>
    </row>
    <row r="1580" spans="1:6">
      <c r="A1580" s="35"/>
      <c r="F1580" s="3"/>
    </row>
    <row r="1581" spans="1:6">
      <c r="A1581" s="35"/>
      <c r="F1581" s="3"/>
    </row>
    <row r="1582" spans="1:6">
      <c r="A1582" s="35"/>
      <c r="F1582" s="3"/>
    </row>
    <row r="1583" spans="1:6">
      <c r="A1583" s="35"/>
      <c r="F1583" s="3"/>
    </row>
    <row r="1584" spans="1:6">
      <c r="A1584" s="35"/>
      <c r="F1584" s="3"/>
    </row>
    <row r="1585" spans="1:6">
      <c r="A1585" s="35"/>
      <c r="F1585" s="3"/>
    </row>
    <row r="1586" spans="1:6">
      <c r="A1586" s="35"/>
      <c r="F1586" s="3"/>
    </row>
    <row r="1587" spans="1:6">
      <c r="A1587" s="35"/>
      <c r="F1587" s="3"/>
    </row>
    <row r="1588" spans="1:6">
      <c r="A1588" s="35"/>
      <c r="F1588" s="3"/>
    </row>
    <row r="1589" spans="1:6">
      <c r="A1589" s="35"/>
      <c r="F1589" s="3"/>
    </row>
    <row r="1590" spans="1:6">
      <c r="A1590" s="35"/>
      <c r="F1590" s="3"/>
    </row>
    <row r="1591" spans="1:6">
      <c r="A1591" s="35"/>
      <c r="F1591" s="3"/>
    </row>
    <row r="1592" spans="1:6">
      <c r="A1592" s="35"/>
      <c r="F1592" s="3"/>
    </row>
    <row r="1593" spans="1:6">
      <c r="A1593" s="35"/>
      <c r="F1593" s="3"/>
    </row>
    <row r="1594" spans="1:6">
      <c r="A1594" s="35"/>
      <c r="F1594" s="3"/>
    </row>
    <row r="1595" spans="1:6">
      <c r="A1595" s="35"/>
      <c r="F1595" s="3"/>
    </row>
    <row r="1596" spans="1:6">
      <c r="A1596" s="35"/>
      <c r="F1596" s="3"/>
    </row>
    <row r="1597" spans="1:6">
      <c r="A1597" s="35"/>
      <c r="F1597" s="3"/>
    </row>
    <row r="1598" spans="1:6">
      <c r="A1598" s="35"/>
      <c r="F1598" s="3"/>
    </row>
    <row r="1599" spans="1:6">
      <c r="A1599" s="35"/>
      <c r="F1599" s="3"/>
    </row>
    <row r="1600" spans="1:6">
      <c r="A1600" s="35"/>
      <c r="F1600" s="3"/>
    </row>
    <row r="1601" spans="1:6">
      <c r="A1601" s="35"/>
      <c r="F1601" s="3"/>
    </row>
    <row r="1602" spans="1:6">
      <c r="A1602" s="35"/>
      <c r="F1602" s="3"/>
    </row>
    <row r="1603" spans="1:6">
      <c r="A1603" s="35"/>
      <c r="F1603" s="3"/>
    </row>
    <row r="1604" spans="1:6">
      <c r="A1604" s="35"/>
      <c r="F1604" s="3"/>
    </row>
    <row r="1605" spans="1:6">
      <c r="A1605" s="35"/>
      <c r="F1605" s="3"/>
    </row>
    <row r="1606" spans="1:6">
      <c r="A1606" s="35"/>
      <c r="F1606" s="3"/>
    </row>
    <row r="1607" spans="1:6">
      <c r="A1607" s="35"/>
      <c r="F1607" s="3"/>
    </row>
    <row r="1608" spans="1:6">
      <c r="A1608" s="35"/>
      <c r="F1608" s="3"/>
    </row>
    <row r="1609" spans="1:6">
      <c r="A1609" s="35"/>
      <c r="F1609" s="3"/>
    </row>
    <row r="1610" spans="1:6">
      <c r="A1610" s="35"/>
      <c r="F1610" s="3"/>
    </row>
    <row r="1611" spans="1:6">
      <c r="A1611" s="35"/>
      <c r="F1611" s="3"/>
    </row>
    <row r="1612" spans="1:6">
      <c r="A1612" s="35"/>
      <c r="F1612" s="3"/>
    </row>
    <row r="1613" spans="1:6">
      <c r="A1613" s="35"/>
      <c r="F1613" s="3"/>
    </row>
    <row r="1614" spans="1:6">
      <c r="A1614" s="35"/>
      <c r="F1614" s="3"/>
    </row>
    <row r="1615" spans="1:6">
      <c r="A1615" s="35"/>
      <c r="F1615" s="3"/>
    </row>
    <row r="1616" spans="1:6">
      <c r="A1616" s="35"/>
      <c r="F1616" s="3"/>
    </row>
    <row r="1617" spans="1:6">
      <c r="A1617" s="35"/>
      <c r="F1617" s="3"/>
    </row>
    <row r="1618" spans="1:6">
      <c r="A1618" s="35"/>
      <c r="F1618" s="3"/>
    </row>
    <row r="1619" spans="1:6">
      <c r="A1619" s="35"/>
      <c r="F1619" s="3"/>
    </row>
    <row r="1620" spans="1:6">
      <c r="A1620" s="35"/>
      <c r="F1620" s="3"/>
    </row>
    <row r="1621" spans="1:6">
      <c r="A1621" s="35"/>
      <c r="F1621" s="3"/>
    </row>
    <row r="1622" spans="1:6">
      <c r="A1622" s="35"/>
      <c r="F1622" s="3"/>
    </row>
    <row r="1623" spans="1:6">
      <c r="A1623" s="35"/>
      <c r="F1623" s="3"/>
    </row>
    <row r="1624" spans="1:6">
      <c r="A1624" s="35"/>
      <c r="F1624" s="3"/>
    </row>
    <row r="1625" spans="1:6">
      <c r="A1625" s="35"/>
      <c r="F1625" s="3"/>
    </row>
    <row r="1626" spans="1:6">
      <c r="A1626" s="35"/>
      <c r="F1626" s="3"/>
    </row>
    <row r="1627" spans="1:6">
      <c r="A1627" s="35"/>
      <c r="F1627" s="3"/>
    </row>
    <row r="1628" spans="1:6">
      <c r="A1628" s="35"/>
      <c r="F1628" s="3"/>
    </row>
    <row r="1629" spans="1:6">
      <c r="A1629" s="35"/>
      <c r="F1629" s="3"/>
    </row>
    <row r="1630" spans="1:6">
      <c r="A1630" s="35"/>
      <c r="F1630" s="3"/>
    </row>
    <row r="1631" spans="1:6">
      <c r="A1631" s="35"/>
      <c r="F1631" s="3"/>
    </row>
    <row r="1632" spans="1:6">
      <c r="A1632" s="35"/>
      <c r="F1632" s="3"/>
    </row>
    <row r="1633" spans="1:6">
      <c r="A1633" s="35"/>
      <c r="F1633" s="3"/>
    </row>
    <row r="1634" spans="1:6">
      <c r="A1634" s="35"/>
      <c r="F1634" s="3"/>
    </row>
    <row r="1635" spans="1:6">
      <c r="A1635" s="35"/>
      <c r="F1635" s="3"/>
    </row>
    <row r="1636" spans="1:6">
      <c r="A1636" s="35"/>
      <c r="F1636" s="3"/>
    </row>
    <row r="1637" spans="1:6">
      <c r="A1637" s="35"/>
      <c r="F1637" s="3"/>
    </row>
    <row r="1638" spans="1:6">
      <c r="A1638" s="35"/>
      <c r="F1638" s="3"/>
    </row>
    <row r="1639" spans="1:6">
      <c r="A1639" s="35"/>
      <c r="F1639" s="3"/>
    </row>
    <row r="1640" spans="1:6">
      <c r="A1640" s="35"/>
      <c r="F1640" s="3"/>
    </row>
    <row r="1641" spans="1:6">
      <c r="A1641" s="35"/>
      <c r="F1641" s="3"/>
    </row>
    <row r="1642" spans="1:6">
      <c r="A1642" s="35"/>
      <c r="F1642" s="3"/>
    </row>
    <row r="1643" spans="1:6">
      <c r="A1643" s="35"/>
      <c r="F1643" s="3"/>
    </row>
    <row r="1644" spans="1:6">
      <c r="A1644" s="35"/>
      <c r="F1644" s="3"/>
    </row>
    <row r="1645" spans="1:6">
      <c r="A1645" s="35"/>
      <c r="F1645" s="3"/>
    </row>
    <row r="1646" spans="1:6">
      <c r="A1646" s="35"/>
      <c r="F1646" s="3"/>
    </row>
    <row r="1647" spans="1:6">
      <c r="A1647" s="35"/>
      <c r="F1647" s="3"/>
    </row>
    <row r="1648" spans="1:6">
      <c r="A1648" s="35"/>
      <c r="F1648" s="3"/>
    </row>
    <row r="1649" spans="1:6">
      <c r="A1649" s="35"/>
      <c r="F1649" s="3"/>
    </row>
    <row r="1650" spans="1:6">
      <c r="A1650" s="35"/>
      <c r="F1650" s="3"/>
    </row>
    <row r="1651" spans="1:6">
      <c r="A1651" s="35"/>
      <c r="F1651" s="3"/>
    </row>
    <row r="1652" spans="1:6">
      <c r="A1652" s="35"/>
      <c r="F1652" s="3"/>
    </row>
    <row r="1653" spans="1:6">
      <c r="A1653" s="35"/>
      <c r="F1653" s="3"/>
    </row>
    <row r="1654" spans="1:6">
      <c r="A1654" s="35"/>
      <c r="F1654" s="3"/>
    </row>
    <row r="1655" spans="1:6">
      <c r="A1655" s="35"/>
      <c r="F1655" s="3"/>
    </row>
    <row r="1656" spans="1:6">
      <c r="A1656" s="35"/>
      <c r="F1656" s="3"/>
    </row>
    <row r="1657" spans="1:6">
      <c r="A1657" s="35"/>
      <c r="F1657" s="3"/>
    </row>
    <row r="1658" spans="1:6">
      <c r="A1658" s="35"/>
      <c r="F1658" s="3"/>
    </row>
    <row r="1659" spans="1:6">
      <c r="A1659" s="35"/>
      <c r="F1659" s="3"/>
    </row>
    <row r="1660" spans="1:6">
      <c r="A1660" s="35"/>
      <c r="F1660" s="3"/>
    </row>
    <row r="1661" spans="1:6">
      <c r="A1661" s="35"/>
      <c r="F1661" s="3"/>
    </row>
    <row r="1662" spans="1:6">
      <c r="A1662" s="35"/>
      <c r="F1662" s="3"/>
    </row>
    <row r="1663" spans="1:6">
      <c r="A1663" s="35"/>
      <c r="F1663" s="3"/>
    </row>
    <row r="1664" spans="1:6">
      <c r="A1664" s="35"/>
      <c r="F1664" s="3"/>
    </row>
    <row r="1665" spans="1:6">
      <c r="A1665" s="35"/>
      <c r="F1665" s="3"/>
    </row>
    <row r="1666" spans="1:6">
      <c r="A1666" s="35"/>
      <c r="F1666" s="3"/>
    </row>
    <row r="1667" spans="1:6">
      <c r="A1667" s="35"/>
      <c r="F1667" s="3"/>
    </row>
    <row r="1668" spans="1:6">
      <c r="A1668" s="35"/>
      <c r="F1668" s="3"/>
    </row>
    <row r="1669" spans="1:6">
      <c r="A1669" s="35"/>
      <c r="F1669" s="3"/>
    </row>
    <row r="1670" spans="1:6">
      <c r="A1670" s="35"/>
      <c r="F1670" s="3"/>
    </row>
    <row r="1671" spans="1:6">
      <c r="A1671" s="35"/>
      <c r="F1671" s="3"/>
    </row>
    <row r="1672" spans="1:6">
      <c r="A1672" s="35"/>
      <c r="F1672" s="3"/>
    </row>
    <row r="1673" spans="1:6">
      <c r="A1673" s="35"/>
      <c r="F1673" s="3"/>
    </row>
    <row r="1674" spans="1:6">
      <c r="A1674" s="35"/>
      <c r="F1674" s="3"/>
    </row>
    <row r="1675" spans="1:6">
      <c r="A1675" s="35"/>
      <c r="F1675" s="3"/>
    </row>
    <row r="1676" spans="1:6">
      <c r="A1676" s="35"/>
      <c r="F1676" s="3"/>
    </row>
    <row r="1677" spans="1:6">
      <c r="A1677" s="35"/>
      <c r="F1677" s="3"/>
    </row>
    <row r="1678" spans="1:6">
      <c r="A1678" s="35"/>
      <c r="F1678" s="3"/>
    </row>
    <row r="1679" spans="1:6">
      <c r="A1679" s="35"/>
      <c r="F1679" s="3"/>
    </row>
    <row r="1680" spans="1:6">
      <c r="A1680" s="35"/>
      <c r="F1680" s="3"/>
    </row>
    <row r="1681" spans="1:6">
      <c r="A1681" s="35"/>
      <c r="F1681" s="3"/>
    </row>
    <row r="1682" spans="1:6">
      <c r="A1682" s="35"/>
      <c r="F1682" s="3"/>
    </row>
    <row r="1683" spans="1:6">
      <c r="A1683" s="35"/>
      <c r="F1683" s="3"/>
    </row>
    <row r="1684" spans="1:6">
      <c r="A1684" s="35"/>
      <c r="F1684" s="3"/>
    </row>
    <row r="1685" spans="1:6">
      <c r="A1685" s="35"/>
      <c r="F1685" s="3"/>
    </row>
    <row r="1686" spans="1:6">
      <c r="A1686" s="35"/>
      <c r="F1686" s="3"/>
    </row>
    <row r="1687" spans="1:6">
      <c r="A1687" s="35"/>
      <c r="F1687" s="3"/>
    </row>
    <row r="1688" spans="1:6">
      <c r="A1688" s="35"/>
      <c r="F1688" s="3"/>
    </row>
    <row r="1689" spans="1:6">
      <c r="A1689" s="35"/>
      <c r="F1689" s="3"/>
    </row>
    <row r="1690" spans="1:6">
      <c r="A1690" s="35"/>
      <c r="F1690" s="3"/>
    </row>
    <row r="1691" spans="1:6">
      <c r="A1691" s="35"/>
      <c r="F1691" s="3"/>
    </row>
    <row r="1692" spans="1:6">
      <c r="A1692" s="35"/>
      <c r="F1692" s="3"/>
    </row>
    <row r="1693" spans="1:6">
      <c r="A1693" s="35"/>
      <c r="F1693" s="3"/>
    </row>
    <row r="1694" spans="1:6">
      <c r="A1694" s="35"/>
      <c r="F1694" s="3"/>
    </row>
    <row r="1695" spans="1:6">
      <c r="A1695" s="35"/>
      <c r="F1695" s="3"/>
    </row>
    <row r="1696" spans="1:6">
      <c r="A1696" s="35"/>
      <c r="F1696" s="3"/>
    </row>
    <row r="1697" spans="1:6">
      <c r="A1697" s="35"/>
      <c r="F1697" s="3"/>
    </row>
    <row r="1698" spans="1:6">
      <c r="A1698" s="35"/>
      <c r="F1698" s="3"/>
    </row>
    <row r="1699" spans="1:6">
      <c r="A1699" s="35"/>
      <c r="F1699" s="3"/>
    </row>
    <row r="1700" spans="1:6">
      <c r="A1700" s="35"/>
      <c r="F1700" s="3"/>
    </row>
    <row r="1701" spans="1:6">
      <c r="A1701" s="35"/>
      <c r="F1701" s="3"/>
    </row>
    <row r="1702" spans="1:6">
      <c r="A1702" s="35"/>
      <c r="F1702" s="3"/>
    </row>
    <row r="1703" spans="1:6">
      <c r="A1703" s="35"/>
      <c r="F1703" s="3"/>
    </row>
    <row r="1704" spans="1:6">
      <c r="A1704" s="35"/>
      <c r="F1704" s="3"/>
    </row>
    <row r="1705" spans="1:6">
      <c r="A1705" s="35"/>
      <c r="F1705" s="3"/>
    </row>
    <row r="1706" spans="1:6">
      <c r="A1706" s="35"/>
      <c r="F1706" s="3"/>
    </row>
    <row r="1707" spans="1:6">
      <c r="A1707" s="35"/>
      <c r="F1707" s="3"/>
    </row>
    <row r="1708" spans="1:6">
      <c r="A1708" s="35"/>
      <c r="F1708" s="3"/>
    </row>
    <row r="1709" spans="1:6">
      <c r="A1709" s="35"/>
      <c r="F1709" s="3"/>
    </row>
    <row r="1710" spans="1:6">
      <c r="A1710" s="35"/>
      <c r="F1710" s="3"/>
    </row>
    <row r="1711" spans="1:6">
      <c r="A1711" s="35"/>
      <c r="F1711" s="3"/>
    </row>
    <row r="1712" spans="1:6">
      <c r="A1712" s="35"/>
      <c r="F1712" s="3"/>
    </row>
    <row r="1713" spans="1:6">
      <c r="A1713" s="35"/>
      <c r="F1713" s="3"/>
    </row>
    <row r="1714" spans="1:6">
      <c r="A1714" s="35"/>
      <c r="F1714" s="3"/>
    </row>
    <row r="1715" spans="1:6">
      <c r="A1715" s="35"/>
      <c r="F1715" s="3"/>
    </row>
    <row r="1716" spans="1:6">
      <c r="A1716" s="35"/>
      <c r="F1716" s="3"/>
    </row>
    <row r="1717" spans="1:6">
      <c r="A1717" s="35"/>
      <c r="F1717" s="3"/>
    </row>
    <row r="1718" spans="1:6">
      <c r="A1718" s="35"/>
      <c r="F1718" s="3"/>
    </row>
    <row r="1719" spans="1:6">
      <c r="A1719" s="35"/>
      <c r="F1719" s="3"/>
    </row>
    <row r="1720" spans="1:6">
      <c r="A1720" s="35"/>
      <c r="F1720" s="3"/>
    </row>
    <row r="1721" spans="1:6">
      <c r="A1721" s="35"/>
      <c r="F1721" s="3"/>
    </row>
    <row r="1722" spans="1:6">
      <c r="A1722" s="35"/>
      <c r="F1722" s="3"/>
    </row>
    <row r="1723" spans="1:6">
      <c r="A1723" s="35"/>
      <c r="F1723" s="3"/>
    </row>
    <row r="1724" spans="1:6">
      <c r="A1724" s="35"/>
      <c r="F1724" s="3"/>
    </row>
    <row r="1725" spans="1:6">
      <c r="A1725" s="35"/>
      <c r="F1725" s="3"/>
    </row>
    <row r="1726" spans="1:6">
      <c r="A1726" s="35"/>
      <c r="F1726" s="3"/>
    </row>
    <row r="1727" spans="1:6">
      <c r="A1727" s="35"/>
      <c r="F1727" s="3"/>
    </row>
    <row r="1728" spans="1:6">
      <c r="A1728" s="35"/>
      <c r="F1728" s="3"/>
    </row>
    <row r="1729" spans="1:6">
      <c r="A1729" s="35"/>
      <c r="F1729" s="3"/>
    </row>
    <row r="1730" spans="1:6">
      <c r="A1730" s="35"/>
      <c r="F1730" s="3"/>
    </row>
    <row r="1731" spans="1:6">
      <c r="A1731" s="35"/>
      <c r="F1731" s="3"/>
    </row>
    <row r="1732" spans="1:6">
      <c r="A1732" s="35"/>
      <c r="F1732" s="3"/>
    </row>
    <row r="1733" spans="1:6">
      <c r="A1733" s="35"/>
      <c r="F1733" s="3"/>
    </row>
    <row r="1734" spans="1:6">
      <c r="A1734" s="35"/>
      <c r="F1734" s="3"/>
    </row>
    <row r="1735" spans="1:6">
      <c r="A1735" s="35"/>
      <c r="F1735" s="3"/>
    </row>
    <row r="1736" spans="1:6">
      <c r="A1736" s="35"/>
      <c r="F1736" s="3"/>
    </row>
    <row r="1737" spans="1:6">
      <c r="A1737" s="35"/>
      <c r="F1737" s="3"/>
    </row>
    <row r="1738" spans="1:6">
      <c r="A1738" s="35"/>
      <c r="F1738" s="3"/>
    </row>
    <row r="1739" spans="1:6">
      <c r="A1739" s="35"/>
      <c r="F1739" s="3"/>
    </row>
    <row r="1740" spans="1:6">
      <c r="A1740" s="35"/>
      <c r="F1740" s="3"/>
    </row>
    <row r="1741" spans="1:6">
      <c r="A1741" s="35"/>
      <c r="F1741" s="3"/>
    </row>
    <row r="1742" spans="1:6">
      <c r="A1742" s="35"/>
      <c r="F1742" s="3"/>
    </row>
    <row r="1743" spans="1:6">
      <c r="A1743" s="35"/>
      <c r="F1743" s="3"/>
    </row>
    <row r="1744" spans="1:6">
      <c r="A1744" s="35"/>
      <c r="F1744" s="3"/>
    </row>
    <row r="1745" spans="1:6">
      <c r="A1745" s="35"/>
      <c r="F1745" s="3"/>
    </row>
    <row r="1746" spans="1:6">
      <c r="A1746" s="35"/>
      <c r="F1746" s="3"/>
    </row>
    <row r="1747" spans="1:6">
      <c r="A1747" s="35"/>
      <c r="F1747" s="3"/>
    </row>
    <row r="1748" spans="1:6">
      <c r="A1748" s="35"/>
      <c r="F1748" s="3"/>
    </row>
    <row r="1749" spans="1:6">
      <c r="A1749" s="35"/>
      <c r="F1749" s="3"/>
    </row>
    <row r="1750" spans="1:6">
      <c r="A1750" s="35"/>
      <c r="F1750" s="3"/>
    </row>
    <row r="1751" spans="1:6">
      <c r="A1751" s="35"/>
      <c r="F1751" s="3"/>
    </row>
    <row r="1752" spans="1:6">
      <c r="A1752" s="35"/>
      <c r="F1752" s="3"/>
    </row>
    <row r="1753" spans="1:6">
      <c r="A1753" s="35"/>
      <c r="F1753" s="3"/>
    </row>
    <row r="1754" spans="1:6">
      <c r="A1754" s="35"/>
      <c r="F1754" s="3"/>
    </row>
    <row r="1755" spans="1:6">
      <c r="A1755" s="35"/>
      <c r="F1755" s="3"/>
    </row>
    <row r="1756" spans="1:6">
      <c r="A1756" s="35"/>
      <c r="F1756" s="3"/>
    </row>
    <row r="1757" spans="1:6">
      <c r="A1757" s="35"/>
      <c r="F1757" s="3"/>
    </row>
    <row r="1758" spans="1:6">
      <c r="A1758" s="35"/>
      <c r="F1758" s="3"/>
    </row>
    <row r="1759" spans="1:6">
      <c r="A1759" s="35"/>
      <c r="F1759" s="3"/>
    </row>
    <row r="1760" spans="1:6">
      <c r="A1760" s="35"/>
      <c r="F1760" s="3"/>
    </row>
    <row r="1761" spans="1:6">
      <c r="A1761" s="35"/>
      <c r="F1761" s="3"/>
    </row>
    <row r="1762" spans="1:6">
      <c r="A1762" s="35"/>
      <c r="F1762" s="3"/>
    </row>
    <row r="1763" spans="1:6">
      <c r="A1763" s="35"/>
      <c r="F1763" s="3"/>
    </row>
    <row r="1764" spans="1:6">
      <c r="A1764" s="35"/>
      <c r="F1764" s="3"/>
    </row>
    <row r="1765" spans="1:6">
      <c r="A1765" s="35"/>
      <c r="F1765" s="3"/>
    </row>
    <row r="1766" spans="1:6">
      <c r="A1766" s="35"/>
      <c r="F1766" s="3"/>
    </row>
    <row r="1767" spans="1:6">
      <c r="A1767" s="35"/>
      <c r="F1767" s="3"/>
    </row>
    <row r="1768" spans="1:6">
      <c r="A1768" s="35"/>
      <c r="F1768" s="3"/>
    </row>
    <row r="1769" spans="1:6">
      <c r="A1769" s="35"/>
      <c r="F1769" s="3"/>
    </row>
    <row r="1770" spans="1:6">
      <c r="A1770" s="35"/>
      <c r="F1770" s="3"/>
    </row>
    <row r="1771" spans="1:6">
      <c r="A1771" s="35"/>
      <c r="F1771" s="3"/>
    </row>
    <row r="1772" spans="1:6">
      <c r="A1772" s="35"/>
      <c r="F1772" s="3"/>
    </row>
    <row r="1773" spans="1:6">
      <c r="A1773" s="35"/>
      <c r="F1773" s="3"/>
    </row>
    <row r="1774" spans="1:6">
      <c r="A1774" s="35"/>
      <c r="F1774" s="3"/>
    </row>
    <row r="1775" spans="1:6">
      <c r="A1775" s="35"/>
      <c r="F1775" s="3"/>
    </row>
    <row r="1776" spans="1:6">
      <c r="A1776" s="35"/>
      <c r="F1776" s="3"/>
    </row>
    <row r="1777" spans="1:6">
      <c r="A1777" s="35"/>
      <c r="F1777" s="3"/>
    </row>
    <row r="1778" spans="1:6">
      <c r="A1778" s="35"/>
      <c r="F1778" s="3"/>
    </row>
    <row r="1779" spans="1:6">
      <c r="A1779" s="35"/>
      <c r="F1779" s="3"/>
    </row>
    <row r="1780" spans="1:6">
      <c r="A1780" s="35"/>
      <c r="F1780" s="3"/>
    </row>
    <row r="1781" spans="1:6">
      <c r="A1781" s="35"/>
      <c r="F1781" s="3"/>
    </row>
    <row r="1782" spans="1:6">
      <c r="A1782" s="35"/>
      <c r="F1782" s="3"/>
    </row>
    <row r="1783" spans="1:6">
      <c r="A1783" s="35"/>
      <c r="F1783" s="3"/>
    </row>
    <row r="1784" spans="1:6">
      <c r="A1784" s="35"/>
      <c r="F1784" s="3"/>
    </row>
    <row r="1785" spans="1:6">
      <c r="A1785" s="35"/>
      <c r="F1785" s="3"/>
    </row>
    <row r="1786" spans="1:6">
      <c r="A1786" s="35"/>
      <c r="F1786" s="3"/>
    </row>
    <row r="1787" spans="1:6">
      <c r="A1787" s="35"/>
      <c r="F1787" s="3"/>
    </row>
    <row r="1788" spans="1:6">
      <c r="A1788" s="35"/>
      <c r="F1788" s="3"/>
    </row>
    <row r="1789" spans="1:6">
      <c r="A1789" s="35"/>
      <c r="F1789" s="3"/>
    </row>
    <row r="1790" spans="1:6">
      <c r="A1790" s="35"/>
      <c r="F1790" s="3"/>
    </row>
    <row r="1791" spans="1:6">
      <c r="A1791" s="35"/>
      <c r="F1791" s="3"/>
    </row>
    <row r="1792" spans="1:6">
      <c r="A1792" s="35"/>
      <c r="F1792" s="3"/>
    </row>
    <row r="1793" spans="1:6">
      <c r="A1793" s="35"/>
      <c r="F1793" s="3"/>
    </row>
    <row r="1794" spans="1:6">
      <c r="A1794" s="35"/>
      <c r="F1794" s="3"/>
    </row>
    <row r="1795" spans="1:6">
      <c r="A1795" s="35"/>
      <c r="F1795" s="3"/>
    </row>
    <row r="1796" spans="1:6">
      <c r="A1796" s="35"/>
      <c r="F1796" s="3"/>
    </row>
    <row r="1797" spans="1:6">
      <c r="A1797" s="35"/>
      <c r="F1797" s="3"/>
    </row>
    <row r="1798" spans="1:6">
      <c r="A1798" s="35"/>
      <c r="F1798" s="3"/>
    </row>
    <row r="1799" spans="1:6">
      <c r="A1799" s="35"/>
      <c r="F1799" s="3"/>
    </row>
    <row r="1800" spans="1:6">
      <c r="A1800" s="35"/>
      <c r="F1800" s="3"/>
    </row>
    <row r="1801" spans="1:6">
      <c r="A1801" s="35"/>
      <c r="F1801" s="3"/>
    </row>
    <row r="1802" spans="1:6">
      <c r="A1802" s="35"/>
      <c r="F1802" s="3"/>
    </row>
    <row r="1803" spans="1:6">
      <c r="A1803" s="35"/>
      <c r="F1803" s="3"/>
    </row>
    <row r="1804" spans="1:6">
      <c r="A1804" s="35"/>
      <c r="F1804" s="3"/>
    </row>
    <row r="1805" spans="1:6">
      <c r="A1805" s="35"/>
      <c r="F1805" s="3"/>
    </row>
    <row r="1806" spans="1:6">
      <c r="A1806" s="35"/>
      <c r="F1806" s="3"/>
    </row>
    <row r="1807" spans="1:6">
      <c r="A1807" s="35"/>
      <c r="F1807" s="3"/>
    </row>
    <row r="1808" spans="1:6">
      <c r="A1808" s="35"/>
      <c r="F1808" s="3"/>
    </row>
    <row r="1809" spans="1:6">
      <c r="A1809" s="35"/>
      <c r="F1809" s="3"/>
    </row>
    <row r="1810" spans="1:6">
      <c r="A1810" s="35"/>
      <c r="F1810" s="3"/>
    </row>
    <row r="1811" spans="1:6">
      <c r="A1811" s="35"/>
      <c r="F1811" s="3"/>
    </row>
    <row r="1812" spans="1:6">
      <c r="A1812" s="35"/>
      <c r="F1812" s="3"/>
    </row>
    <row r="1813" spans="1:6">
      <c r="A1813" s="35"/>
      <c r="F1813" s="3"/>
    </row>
    <row r="1814" spans="1:6">
      <c r="A1814" s="35"/>
      <c r="F1814" s="3"/>
    </row>
    <row r="1815" spans="1:6">
      <c r="A1815" s="35"/>
      <c r="F1815" s="3"/>
    </row>
    <row r="1816" spans="1:6">
      <c r="A1816" s="35"/>
      <c r="F1816" s="3"/>
    </row>
    <row r="1817" spans="1:6">
      <c r="A1817" s="35"/>
      <c r="F1817" s="3"/>
    </row>
    <row r="1818" spans="1:6">
      <c r="A1818" s="35"/>
      <c r="F1818" s="3"/>
    </row>
    <row r="1819" spans="1:6">
      <c r="A1819" s="35"/>
      <c r="F1819" s="3"/>
    </row>
    <row r="1820" spans="1:6">
      <c r="A1820" s="35"/>
      <c r="F1820" s="3"/>
    </row>
    <row r="1821" spans="1:6">
      <c r="A1821" s="35"/>
      <c r="F1821" s="3"/>
    </row>
    <row r="1822" spans="1:6">
      <c r="A1822" s="35"/>
      <c r="F1822" s="3"/>
    </row>
    <row r="1823" spans="1:6">
      <c r="A1823" s="35"/>
      <c r="F1823" s="3"/>
    </row>
    <row r="1824" spans="1:6">
      <c r="A1824" s="35"/>
      <c r="F1824" s="3"/>
    </row>
    <row r="1825" spans="1:6">
      <c r="A1825" s="35"/>
      <c r="F1825" s="3"/>
    </row>
    <row r="1826" spans="1:6">
      <c r="A1826" s="35"/>
      <c r="F1826" s="3"/>
    </row>
    <row r="1827" spans="1:6">
      <c r="A1827" s="35"/>
      <c r="F1827" s="3"/>
    </row>
    <row r="1828" spans="1:6">
      <c r="A1828" s="35"/>
      <c r="F1828" s="3"/>
    </row>
    <row r="1829" spans="1:6">
      <c r="A1829" s="35"/>
      <c r="F1829" s="3"/>
    </row>
    <row r="1830" spans="1:6">
      <c r="A1830" s="35"/>
      <c r="F1830" s="3"/>
    </row>
    <row r="1831" spans="1:6">
      <c r="A1831" s="35"/>
      <c r="F1831" s="3"/>
    </row>
    <row r="1832" spans="1:6">
      <c r="A1832" s="35"/>
      <c r="F1832" s="3"/>
    </row>
    <row r="1833" spans="1:6">
      <c r="A1833" s="35"/>
      <c r="F1833" s="3"/>
    </row>
    <row r="1834" spans="1:6">
      <c r="A1834" s="35"/>
      <c r="F1834" s="3"/>
    </row>
    <row r="1835" spans="1:6">
      <c r="A1835" s="35"/>
      <c r="F1835" s="3"/>
    </row>
    <row r="1836" spans="1:6">
      <c r="A1836" s="35"/>
      <c r="F1836" s="3"/>
    </row>
    <row r="1837" spans="1:6">
      <c r="A1837" s="35"/>
      <c r="F1837" s="3"/>
    </row>
    <row r="1838" spans="1:6">
      <c r="A1838" s="35"/>
      <c r="F1838" s="3"/>
    </row>
    <row r="1839" spans="1:6">
      <c r="A1839" s="35"/>
      <c r="F1839" s="3"/>
    </row>
    <row r="1840" spans="1:6">
      <c r="A1840" s="35"/>
      <c r="F1840" s="3"/>
    </row>
    <row r="1841" spans="1:6">
      <c r="A1841" s="35"/>
      <c r="F1841" s="3"/>
    </row>
    <row r="1842" spans="1:6">
      <c r="A1842" s="35"/>
      <c r="F1842" s="3"/>
    </row>
    <row r="1843" spans="1:6">
      <c r="A1843" s="35"/>
      <c r="F1843" s="3"/>
    </row>
    <row r="1844" spans="1:6">
      <c r="A1844" s="35"/>
      <c r="F1844" s="3"/>
    </row>
    <row r="1845" spans="1:6">
      <c r="A1845" s="35"/>
      <c r="F1845" s="3"/>
    </row>
    <row r="1846" spans="1:6">
      <c r="A1846" s="35"/>
      <c r="F1846" s="3"/>
    </row>
    <row r="1847" spans="1:6">
      <c r="A1847" s="35"/>
      <c r="F1847" s="3"/>
    </row>
    <row r="1848" spans="1:6">
      <c r="A1848" s="35"/>
      <c r="F1848" s="3"/>
    </row>
    <row r="1849" spans="1:6">
      <c r="A1849" s="35"/>
      <c r="F1849" s="3"/>
    </row>
    <row r="1850" spans="1:6">
      <c r="A1850" s="35"/>
      <c r="F1850" s="3"/>
    </row>
    <row r="1851" spans="1:6">
      <c r="A1851" s="35"/>
      <c r="F1851" s="3"/>
    </row>
    <row r="1852" spans="1:6">
      <c r="A1852" s="35"/>
      <c r="F1852" s="3"/>
    </row>
    <row r="1853" spans="1:6">
      <c r="A1853" s="35"/>
      <c r="F1853" s="3"/>
    </row>
    <row r="1854" spans="1:6">
      <c r="A1854" s="35"/>
      <c r="F1854" s="3"/>
    </row>
    <row r="1855" spans="1:6">
      <c r="A1855" s="35"/>
      <c r="F1855" s="3"/>
    </row>
    <row r="1856" spans="1:6">
      <c r="A1856" s="35"/>
      <c r="F1856" s="3"/>
    </row>
    <row r="1857" spans="1:6">
      <c r="A1857" s="35"/>
      <c r="F1857" s="3"/>
    </row>
    <row r="1858" spans="1:6">
      <c r="A1858" s="35"/>
      <c r="F1858" s="3"/>
    </row>
    <row r="1859" spans="1:6">
      <c r="A1859" s="35"/>
      <c r="F1859" s="3"/>
    </row>
    <row r="1860" spans="1:6">
      <c r="A1860" s="35"/>
      <c r="F1860" s="3"/>
    </row>
    <row r="1861" spans="1:6">
      <c r="A1861" s="35"/>
      <c r="F1861" s="3"/>
    </row>
    <row r="1862" spans="1:6">
      <c r="A1862" s="35"/>
      <c r="F1862" s="3"/>
    </row>
    <row r="1863" spans="1:6">
      <c r="A1863" s="35"/>
      <c r="F1863" s="3"/>
    </row>
    <row r="1864" spans="1:6">
      <c r="A1864" s="35"/>
      <c r="F1864" s="3"/>
    </row>
    <row r="1865" spans="1:6">
      <c r="A1865" s="35"/>
      <c r="F1865" s="3"/>
    </row>
    <row r="1866" spans="1:6">
      <c r="A1866" s="35"/>
      <c r="F1866" s="3"/>
    </row>
    <row r="1867" spans="1:6">
      <c r="A1867" s="35"/>
      <c r="F1867" s="3"/>
    </row>
    <row r="1868" spans="1:6">
      <c r="A1868" s="35"/>
      <c r="F1868" s="3"/>
    </row>
    <row r="1869" spans="1:6">
      <c r="A1869" s="35"/>
      <c r="F1869" s="3"/>
    </row>
    <row r="1870" spans="1:6">
      <c r="A1870" s="35"/>
      <c r="F1870" s="3"/>
    </row>
    <row r="1871" spans="1:6">
      <c r="A1871" s="35"/>
      <c r="F1871" s="3"/>
    </row>
    <row r="1872" spans="1:6">
      <c r="A1872" s="35"/>
      <c r="F1872" s="3"/>
    </row>
    <row r="1873" spans="1:6">
      <c r="A1873" s="35"/>
      <c r="F1873" s="3"/>
    </row>
    <row r="1874" spans="1:6">
      <c r="A1874" s="35"/>
      <c r="F1874" s="3"/>
    </row>
    <row r="1875" spans="1:6">
      <c r="A1875" s="35"/>
      <c r="F1875" s="3"/>
    </row>
    <row r="1876" spans="1:6">
      <c r="A1876" s="35"/>
      <c r="F1876" s="3"/>
    </row>
    <row r="1877" spans="1:6">
      <c r="A1877" s="35"/>
      <c r="F1877" s="3"/>
    </row>
    <row r="1878" spans="1:6">
      <c r="A1878" s="35"/>
      <c r="F1878" s="3"/>
    </row>
    <row r="1879" spans="1:6">
      <c r="A1879" s="35"/>
      <c r="F1879" s="3"/>
    </row>
    <row r="1880" spans="1:6">
      <c r="A1880" s="35"/>
      <c r="F1880" s="3"/>
    </row>
    <row r="1881" spans="1:6">
      <c r="A1881" s="35"/>
      <c r="F1881" s="3"/>
    </row>
    <row r="1882" spans="1:6">
      <c r="A1882" s="35"/>
      <c r="F1882" s="3"/>
    </row>
    <row r="1883" spans="1:6">
      <c r="A1883" s="35"/>
      <c r="F1883" s="3"/>
    </row>
  </sheetData>
  <sheetProtection algorithmName="SHA-512" hashValue="7LesxJxfWeRsxcBNUccSyMyaVfnd+VRCiIaUaEdiilBsHCGKtoHVdzOECKuiX8Qmy99kWWM/fYC+YJ6YWmH/Bw==" saltValue="SzqRUH/nxwGW8z/eo0DuvA==" spinCount="100000" sheet="1" objects="1" scenarios="1"/>
  <mergeCells count="3">
    <mergeCell ref="A2:C2"/>
    <mergeCell ref="I1:L1"/>
    <mergeCell ref="I2:K2"/>
  </mergeCells>
  <phoneticPr fontId="0" type="noConversion"/>
  <pageMargins left="1.1811023622047245" right="0.39370078740157483" top="0.59055118110236227" bottom="0.98425196850393704" header="0.19685039370078741" footer="0.59055118110236227"/>
  <pageSetup paperSize="9" firstPageNumber="2" orientation="portrait" useFirstPageNumber="1" r:id="rId1"/>
  <headerFooter scaleWithDoc="0">
    <oddFooter>&amp;R&amp;"Arial Narrow,Regular"&amp;P</oddFooter>
  </headerFooter>
  <colBreaks count="1" manualBreakCount="1">
    <brk id="8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050"/>
  <sheetViews>
    <sheetView view="pageBreakPreview" zoomScaleNormal="75" zoomScaleSheetLayoutView="100" workbookViewId="0">
      <selection activeCell="G1" sqref="G1:G1048576"/>
    </sheetView>
  </sheetViews>
  <sheetFormatPr defaultColWidth="9.140625" defaultRowHeight="12.75"/>
  <cols>
    <col min="1" max="1" width="4.7109375" style="1080" customWidth="1"/>
    <col min="2" max="2" width="0.85546875" style="959" customWidth="1"/>
    <col min="3" max="3" width="36.7109375" style="981" customWidth="1"/>
    <col min="4" max="4" width="6.7109375" style="957" customWidth="1"/>
    <col min="5" max="5" width="6.7109375" style="961" customWidth="1"/>
    <col min="6" max="6" width="7.7109375" style="1081" customWidth="1"/>
    <col min="7" max="7" width="10.7109375" style="1276" customWidth="1"/>
    <col min="8" max="8" width="12.7109375" style="1082" customWidth="1"/>
    <col min="9" max="11" width="12.7109375" style="962" customWidth="1"/>
    <col min="12" max="12" width="10" style="964" bestFit="1" customWidth="1"/>
    <col min="13" max="16384" width="9.140625" style="964"/>
  </cols>
  <sheetData>
    <row r="1" spans="1:15" ht="16.5" customHeight="1">
      <c r="A1" s="1234" t="s">
        <v>906</v>
      </c>
      <c r="B1" s="1234"/>
      <c r="C1" s="1234"/>
      <c r="D1" s="1234"/>
      <c r="E1" s="951"/>
      <c r="F1" s="952"/>
      <c r="G1" s="1250"/>
      <c r="H1" s="954"/>
      <c r="L1" s="1077"/>
      <c r="M1" s="1077"/>
      <c r="N1" s="1077"/>
      <c r="O1" s="1077"/>
    </row>
    <row r="2" spans="1:15" ht="16.5" customHeight="1">
      <c r="A2" s="1286" t="s">
        <v>412</v>
      </c>
      <c r="B2" s="1286"/>
      <c r="C2" s="1286"/>
      <c r="D2" s="29"/>
      <c r="E2" s="955"/>
      <c r="F2" s="956"/>
      <c r="G2" s="1251"/>
      <c r="H2" s="1141" t="s">
        <v>405</v>
      </c>
    </row>
    <row r="3" spans="1:15" s="17" customFormat="1" ht="20.100000000000001" customHeight="1">
      <c r="A3" s="98"/>
      <c r="B3" s="893"/>
      <c r="C3" s="100"/>
      <c r="D3" s="42"/>
      <c r="E3" s="101"/>
      <c r="F3" s="2"/>
      <c r="G3" s="1252"/>
      <c r="H3" s="102"/>
      <c r="I3" s="801"/>
      <c r="J3" s="807"/>
      <c r="K3" s="807"/>
    </row>
    <row r="4" spans="1:15" s="17" customFormat="1" ht="27">
      <c r="A4" s="1104" t="s">
        <v>7</v>
      </c>
      <c r="B4" s="1105"/>
      <c r="C4" s="1106" t="s">
        <v>3</v>
      </c>
      <c r="D4" s="1107" t="s">
        <v>247</v>
      </c>
      <c r="E4" s="1108" t="s">
        <v>8</v>
      </c>
      <c r="F4" s="1109" t="s">
        <v>0</v>
      </c>
      <c r="G4" s="1253" t="s">
        <v>1</v>
      </c>
      <c r="H4" s="1110" t="s">
        <v>5</v>
      </c>
      <c r="I4" s="1111" t="s">
        <v>111</v>
      </c>
      <c r="J4" s="1112" t="s">
        <v>168</v>
      </c>
      <c r="K4" s="1113" t="s">
        <v>169</v>
      </c>
    </row>
    <row r="5" spans="1:15" s="1" customFormat="1" ht="12.75" customHeight="1">
      <c r="A5" s="35"/>
      <c r="B5" s="5"/>
      <c r="C5" s="44"/>
      <c r="D5" s="42"/>
      <c r="E5" s="9"/>
      <c r="F5" s="3"/>
      <c r="G5" s="1254"/>
      <c r="H5" s="317"/>
      <c r="I5" s="804"/>
      <c r="J5" s="805"/>
      <c r="K5" s="806"/>
    </row>
    <row r="6" spans="1:15" s="159" customFormat="1" ht="24.95" customHeight="1">
      <c r="A6" s="46"/>
      <c r="B6" s="47"/>
      <c r="C6" s="48" t="s">
        <v>895</v>
      </c>
      <c r="D6" s="94"/>
      <c r="E6" s="93"/>
      <c r="F6" s="21"/>
      <c r="G6" s="1218"/>
      <c r="H6" s="95"/>
      <c r="I6" s="79"/>
      <c r="J6" s="79"/>
      <c r="K6" s="79"/>
    </row>
    <row r="7" spans="1:15">
      <c r="A7" s="958"/>
      <c r="C7" s="960"/>
      <c r="F7" s="962"/>
      <c r="G7" s="1255"/>
      <c r="H7" s="963"/>
    </row>
    <row r="8" spans="1:15" ht="15" customHeight="1">
      <c r="A8" s="983"/>
      <c r="B8" s="984"/>
      <c r="C8" s="985" t="s">
        <v>21</v>
      </c>
      <c r="D8" s="965"/>
      <c r="E8" s="986"/>
      <c r="F8" s="966"/>
      <c r="G8" s="1256"/>
      <c r="H8" s="967"/>
      <c r="J8" s="1016"/>
      <c r="K8" s="1016"/>
    </row>
    <row r="9" spans="1:15" s="998" customFormat="1">
      <c r="A9" s="1007"/>
      <c r="B9" s="1008"/>
      <c r="C9" s="1009"/>
      <c r="D9" s="969"/>
      <c r="E9" s="997"/>
      <c r="F9" s="1005"/>
      <c r="G9" s="1257"/>
      <c r="H9" s="971"/>
      <c r="I9" s="1005"/>
      <c r="J9" s="1083"/>
      <c r="K9" s="1083"/>
    </row>
    <row r="10" spans="1:15" ht="51">
      <c r="A10" s="958">
        <v>1</v>
      </c>
      <c r="C10" s="988" t="s">
        <v>857</v>
      </c>
      <c r="D10" s="1022" t="s">
        <v>22</v>
      </c>
      <c r="F10" s="962"/>
      <c r="G10" s="1255"/>
      <c r="H10" s="963"/>
    </row>
    <row r="11" spans="1:15" ht="15">
      <c r="A11" s="958"/>
      <c r="C11" s="1011"/>
      <c r="E11" s="961" t="s">
        <v>4</v>
      </c>
      <c r="F11" s="999">
        <v>35</v>
      </c>
      <c r="G11" s="1255"/>
      <c r="H11" s="962">
        <f>G11*F11</f>
        <v>0</v>
      </c>
      <c r="K11" s="803">
        <f>H11</f>
        <v>0</v>
      </c>
    </row>
    <row r="12" spans="1:15">
      <c r="A12" s="958"/>
      <c r="C12" s="1011"/>
      <c r="F12" s="962"/>
      <c r="G12" s="1255"/>
      <c r="H12" s="963"/>
    </row>
    <row r="13" spans="1:15" s="998" customFormat="1" ht="25.5">
      <c r="A13" s="1012">
        <f>A10+1</f>
        <v>2</v>
      </c>
      <c r="B13" s="1013"/>
      <c r="C13" s="1014" t="s">
        <v>892</v>
      </c>
      <c r="D13" s="1015" t="s">
        <v>23</v>
      </c>
      <c r="E13" s="996"/>
      <c r="F13" s="1005"/>
      <c r="G13" s="1258"/>
      <c r="H13" s="971"/>
      <c r="I13" s="1005"/>
      <c r="J13" s="1005"/>
      <c r="K13" s="1005"/>
    </row>
    <row r="14" spans="1:15" s="998" customFormat="1" ht="15">
      <c r="A14" s="1012"/>
      <c r="B14" s="1013"/>
      <c r="C14" s="1006"/>
      <c r="D14" s="1017"/>
      <c r="E14" s="996" t="s">
        <v>4</v>
      </c>
      <c r="F14" s="1005">
        <v>560</v>
      </c>
      <c r="G14" s="1258"/>
      <c r="H14" s="971">
        <f>G14*F14</f>
        <v>0</v>
      </c>
      <c r="I14" s="1005"/>
      <c r="J14" s="1005"/>
      <c r="K14" s="803">
        <f>H14</f>
        <v>0</v>
      </c>
    </row>
    <row r="15" spans="1:15" s="998" customFormat="1">
      <c r="A15" s="1012"/>
      <c r="B15" s="1013"/>
      <c r="C15" s="1006"/>
      <c r="D15" s="1017"/>
      <c r="E15" s="996"/>
      <c r="F15" s="1005"/>
      <c r="G15" s="1258"/>
      <c r="H15" s="971"/>
      <c r="I15" s="1005"/>
      <c r="J15" s="1005"/>
      <c r="K15" s="1005"/>
    </row>
    <row r="16" spans="1:15" s="998" customFormat="1" ht="25.5">
      <c r="A16" s="1012">
        <f>A13+1</f>
        <v>3</v>
      </c>
      <c r="B16" s="1013"/>
      <c r="C16" s="1014" t="s">
        <v>858</v>
      </c>
      <c r="D16" s="1015" t="s">
        <v>24</v>
      </c>
      <c r="E16" s="996"/>
      <c r="F16" s="1005"/>
      <c r="G16" s="1258"/>
      <c r="H16" s="971"/>
      <c r="I16" s="1005"/>
      <c r="J16" s="1005"/>
      <c r="K16" s="1005"/>
    </row>
    <row r="17" spans="1:11" s="998" customFormat="1" ht="15">
      <c r="A17" s="1012"/>
      <c r="B17" s="1013"/>
      <c r="C17" s="1006"/>
      <c r="D17" s="1017"/>
      <c r="E17" s="996" t="s">
        <v>4</v>
      </c>
      <c r="F17" s="1005">
        <v>200</v>
      </c>
      <c r="G17" s="1258"/>
      <c r="H17" s="971">
        <f>G17*F17</f>
        <v>0</v>
      </c>
      <c r="I17" s="1005"/>
      <c r="J17" s="1005"/>
      <c r="K17" s="803">
        <f>H17</f>
        <v>0</v>
      </c>
    </row>
    <row r="18" spans="1:11" s="998" customFormat="1">
      <c r="A18" s="1012"/>
      <c r="B18" s="1013"/>
      <c r="C18" s="1006"/>
      <c r="D18" s="1017"/>
      <c r="E18" s="996"/>
      <c r="F18" s="1005"/>
      <c r="G18" s="1258"/>
      <c r="H18" s="971"/>
      <c r="I18" s="1005"/>
      <c r="J18" s="1005"/>
      <c r="K18" s="1005"/>
    </row>
    <row r="19" spans="1:11" s="998" customFormat="1" ht="63.75">
      <c r="A19" s="1012">
        <f>A16+1</f>
        <v>4</v>
      </c>
      <c r="B19" s="1013"/>
      <c r="C19" s="1014" t="s">
        <v>859</v>
      </c>
      <c r="D19" s="1015" t="s">
        <v>25</v>
      </c>
      <c r="E19" s="996"/>
      <c r="F19" s="1005"/>
      <c r="G19" s="1258"/>
      <c r="H19" s="971"/>
      <c r="I19" s="1005"/>
      <c r="J19" s="1005"/>
      <c r="K19" s="1005"/>
    </row>
    <row r="20" spans="1:11" s="998" customFormat="1" ht="15">
      <c r="A20" s="1012"/>
      <c r="B20" s="1013"/>
      <c r="C20" s="1006"/>
      <c r="D20" s="1017"/>
      <c r="E20" s="996" t="s">
        <v>4</v>
      </c>
      <c r="F20" s="1005">
        <v>110</v>
      </c>
      <c r="G20" s="1258"/>
      <c r="H20" s="971">
        <f>G20*F20</f>
        <v>0</v>
      </c>
      <c r="I20" s="1005"/>
      <c r="J20" s="1005"/>
      <c r="K20" s="803">
        <f>H20</f>
        <v>0</v>
      </c>
    </row>
    <row r="21" spans="1:11">
      <c r="A21" s="958"/>
      <c r="C21" s="960"/>
      <c r="F21" s="962"/>
      <c r="G21" s="1255"/>
      <c r="H21" s="963"/>
    </row>
    <row r="22" spans="1:11" s="998" customFormat="1" ht="38.25">
      <c r="A22" s="1012">
        <f>A19+1</f>
        <v>5</v>
      </c>
      <c r="B22" s="1013"/>
      <c r="C22" s="1014" t="s">
        <v>860</v>
      </c>
      <c r="D22" s="1015" t="s">
        <v>26</v>
      </c>
      <c r="E22" s="996"/>
      <c r="F22" s="1005"/>
      <c r="G22" s="1258"/>
      <c r="H22" s="971"/>
      <c r="I22" s="1005"/>
      <c r="J22" s="1005"/>
      <c r="K22" s="1005"/>
    </row>
    <row r="23" spans="1:11" s="998" customFormat="1" ht="15">
      <c r="A23" s="1012"/>
      <c r="B23" s="1013"/>
      <c r="C23" s="1006"/>
      <c r="D23" s="1017"/>
      <c r="E23" s="996" t="s">
        <v>4</v>
      </c>
      <c r="F23" s="1005">
        <v>95</v>
      </c>
      <c r="G23" s="1258"/>
      <c r="H23" s="971">
        <f>G23*F23</f>
        <v>0</v>
      </c>
      <c r="I23" s="1005"/>
      <c r="J23" s="1005"/>
      <c r="K23" s="803">
        <f>H23</f>
        <v>0</v>
      </c>
    </row>
    <row r="24" spans="1:11" s="998" customFormat="1">
      <c r="A24" s="1012"/>
      <c r="B24" s="1013"/>
      <c r="C24" s="1006"/>
      <c r="D24" s="1017"/>
      <c r="E24" s="996"/>
      <c r="F24" s="1005"/>
      <c r="G24" s="1258"/>
      <c r="H24" s="971"/>
      <c r="I24" s="1005"/>
      <c r="J24" s="1005"/>
      <c r="K24" s="1005"/>
    </row>
    <row r="25" spans="1:11" s="998" customFormat="1" ht="25.5">
      <c r="A25" s="1012">
        <f>A22+1</f>
        <v>6</v>
      </c>
      <c r="B25" s="1013"/>
      <c r="C25" s="1014" t="s">
        <v>861</v>
      </c>
      <c r="D25" s="1015" t="s">
        <v>27</v>
      </c>
      <c r="E25" s="996"/>
      <c r="F25" s="1005"/>
      <c r="G25" s="1258"/>
      <c r="H25" s="971"/>
      <c r="I25" s="1005"/>
      <c r="J25" s="1005"/>
      <c r="K25" s="1005"/>
    </row>
    <row r="26" spans="1:11" s="998" customFormat="1" ht="15">
      <c r="A26" s="1012"/>
      <c r="B26" s="1013"/>
      <c r="C26" s="1014"/>
      <c r="D26" s="1015"/>
      <c r="E26" s="996" t="s">
        <v>4</v>
      </c>
      <c r="F26" s="1005">
        <v>1500</v>
      </c>
      <c r="G26" s="1258"/>
      <c r="H26" s="971">
        <f>G26*F26</f>
        <v>0</v>
      </c>
      <c r="I26" s="1005"/>
      <c r="J26" s="1005"/>
      <c r="K26" s="803">
        <f>H26</f>
        <v>0</v>
      </c>
    </row>
    <row r="27" spans="1:11" s="998" customFormat="1">
      <c r="A27" s="1012"/>
      <c r="B27" s="1013"/>
      <c r="C27" s="1014"/>
      <c r="D27" s="1015"/>
      <c r="E27" s="996"/>
      <c r="F27" s="1005"/>
      <c r="G27" s="1258"/>
      <c r="H27" s="971"/>
      <c r="I27" s="1005"/>
      <c r="J27" s="1005"/>
      <c r="K27" s="1005"/>
    </row>
    <row r="28" spans="1:11" s="998" customFormat="1">
      <c r="A28" s="1012"/>
      <c r="B28" s="1013"/>
      <c r="C28" s="1014"/>
      <c r="D28" s="1017"/>
      <c r="E28" s="996"/>
      <c r="F28" s="1005"/>
      <c r="G28" s="1258"/>
      <c r="H28" s="971"/>
      <c r="I28" s="1005"/>
      <c r="J28" s="1005"/>
      <c r="K28" s="1005"/>
    </row>
    <row r="29" spans="1:11" s="998" customFormat="1">
      <c r="A29" s="1012">
        <f>A25+1</f>
        <v>7</v>
      </c>
      <c r="B29" s="1013"/>
      <c r="C29" s="1067" t="s">
        <v>862</v>
      </c>
      <c r="D29" s="1015" t="s">
        <v>28</v>
      </c>
      <c r="G29" s="1259"/>
      <c r="I29" s="1005"/>
      <c r="J29" s="1005"/>
      <c r="K29" s="1005"/>
    </row>
    <row r="30" spans="1:11" s="998" customFormat="1" ht="15">
      <c r="A30" s="1012"/>
      <c r="B30" s="1013"/>
      <c r="C30" s="1067"/>
      <c r="D30" s="1015"/>
      <c r="E30" s="996" t="s">
        <v>4</v>
      </c>
      <c r="F30" s="1005">
        <v>950</v>
      </c>
      <c r="G30" s="1258"/>
      <c r="H30" s="971">
        <f>G30*F30</f>
        <v>0</v>
      </c>
      <c r="I30" s="1005"/>
      <c r="J30" s="1005"/>
      <c r="K30" s="803">
        <f>H30</f>
        <v>0</v>
      </c>
    </row>
    <row r="31" spans="1:11" s="998" customFormat="1">
      <c r="A31" s="1012"/>
      <c r="B31" s="1013"/>
      <c r="C31" s="1014"/>
      <c r="D31" s="1017"/>
      <c r="E31" s="996"/>
      <c r="F31" s="1005"/>
      <c r="G31" s="1258"/>
      <c r="H31" s="971"/>
      <c r="I31" s="1005"/>
      <c r="J31" s="1005"/>
      <c r="K31" s="1005"/>
    </row>
    <row r="32" spans="1:11" ht="25.5">
      <c r="A32" s="958">
        <f>A29+1</f>
        <v>8</v>
      </c>
      <c r="C32" s="988" t="s">
        <v>863</v>
      </c>
      <c r="D32" s="1002" t="s">
        <v>29</v>
      </c>
      <c r="F32" s="962"/>
      <c r="G32" s="1255"/>
      <c r="H32" s="963"/>
    </row>
    <row r="33" spans="1:12" ht="15">
      <c r="A33" s="958"/>
      <c r="C33" s="1000" t="s">
        <v>250</v>
      </c>
      <c r="E33" s="961" t="s">
        <v>4</v>
      </c>
      <c r="F33" s="962">
        <v>45</v>
      </c>
      <c r="G33" s="1255"/>
      <c r="H33" s="963">
        <f>G33*F33</f>
        <v>0</v>
      </c>
      <c r="K33" s="803">
        <f>H33</f>
        <v>0</v>
      </c>
    </row>
    <row r="34" spans="1:12" ht="15">
      <c r="A34" s="958"/>
      <c r="C34" s="1000" t="s">
        <v>404</v>
      </c>
      <c r="E34" s="961" t="s">
        <v>4</v>
      </c>
      <c r="F34" s="962">
        <v>150</v>
      </c>
      <c r="G34" s="1255"/>
      <c r="H34" s="963">
        <f>G34*F34</f>
        <v>0</v>
      </c>
      <c r="K34" s="803">
        <f>H34</f>
        <v>0</v>
      </c>
    </row>
    <row r="35" spans="1:12">
      <c r="A35" s="958"/>
      <c r="C35" s="960"/>
      <c r="F35" s="962"/>
      <c r="G35" s="1255"/>
      <c r="H35" s="963"/>
    </row>
    <row r="36" spans="1:12" ht="76.5">
      <c r="A36" s="958">
        <f>A32+1</f>
        <v>9</v>
      </c>
      <c r="C36" s="988" t="s">
        <v>788</v>
      </c>
      <c r="D36" s="1002" t="s">
        <v>30</v>
      </c>
      <c r="E36" s="960"/>
      <c r="F36" s="962"/>
      <c r="G36" s="1255"/>
      <c r="H36" s="963"/>
    </row>
    <row r="37" spans="1:12">
      <c r="A37" s="958"/>
      <c r="C37" s="960"/>
      <c r="E37" s="961" t="s">
        <v>2</v>
      </c>
      <c r="F37" s="1004">
        <v>126</v>
      </c>
      <c r="G37" s="1255"/>
      <c r="H37" s="963">
        <f>G37*F37</f>
        <v>0</v>
      </c>
      <c r="K37" s="803">
        <f>H37</f>
        <v>0</v>
      </c>
    </row>
    <row r="38" spans="1:12">
      <c r="A38" s="958"/>
      <c r="C38" s="960"/>
      <c r="F38" s="962"/>
      <c r="G38" s="1255"/>
      <c r="H38" s="963"/>
    </row>
    <row r="39" spans="1:12" ht="38.25">
      <c r="A39" s="958">
        <f>A36+1</f>
        <v>10</v>
      </c>
      <c r="C39" s="1065" t="s">
        <v>864</v>
      </c>
      <c r="D39" s="1002" t="s">
        <v>31</v>
      </c>
      <c r="E39" s="960"/>
      <c r="F39" s="962"/>
      <c r="G39" s="1255"/>
      <c r="H39" s="963"/>
    </row>
    <row r="40" spans="1:12">
      <c r="A40" s="958"/>
      <c r="C40" s="960"/>
      <c r="E40" s="961" t="s">
        <v>9</v>
      </c>
      <c r="F40" s="962">
        <v>110</v>
      </c>
      <c r="G40" s="1255"/>
      <c r="H40" s="963">
        <f>G40*F40</f>
        <v>0</v>
      </c>
      <c r="K40" s="803">
        <f>H40</f>
        <v>0</v>
      </c>
    </row>
    <row r="41" spans="1:12">
      <c r="A41" s="958"/>
      <c r="C41" s="960"/>
      <c r="F41" s="962"/>
      <c r="G41" s="1255"/>
      <c r="H41" s="963"/>
    </row>
    <row r="42" spans="1:12" s="998" customFormat="1" ht="25.5">
      <c r="A42" s="1012">
        <f>A39+1</f>
        <v>11</v>
      </c>
      <c r="B42" s="1013"/>
      <c r="C42" s="1014" t="s">
        <v>789</v>
      </c>
      <c r="D42" s="1015" t="s">
        <v>32</v>
      </c>
      <c r="E42" s="996"/>
      <c r="F42" s="1005"/>
      <c r="G42" s="1258"/>
      <c r="H42" s="971"/>
      <c r="I42" s="1005"/>
      <c r="J42" s="1005"/>
      <c r="K42" s="1005"/>
    </row>
    <row r="43" spans="1:12" s="998" customFormat="1" ht="15">
      <c r="A43" s="1012"/>
      <c r="B43" s="1013"/>
      <c r="C43" s="1006"/>
      <c r="D43" s="1017"/>
      <c r="E43" s="996" t="s">
        <v>4</v>
      </c>
      <c r="F43" s="1005">
        <v>20</v>
      </c>
      <c r="G43" s="1258"/>
      <c r="H43" s="971">
        <f>G43*F43</f>
        <v>0</v>
      </c>
      <c r="I43" s="1005"/>
      <c r="J43" s="1005"/>
      <c r="K43" s="803">
        <f>H43</f>
        <v>0</v>
      </c>
    </row>
    <row r="44" spans="1:12" s="998" customFormat="1">
      <c r="A44" s="1012"/>
      <c r="B44" s="1013"/>
      <c r="C44" s="1006"/>
      <c r="D44" s="1017"/>
      <c r="E44" s="996"/>
      <c r="F44" s="1005"/>
      <c r="G44" s="1258"/>
      <c r="H44" s="971"/>
      <c r="I44" s="1005"/>
      <c r="J44" s="1005"/>
      <c r="K44" s="1005"/>
    </row>
    <row r="45" spans="1:12" s="998" customFormat="1" ht="15" customHeight="1">
      <c r="A45" s="989"/>
      <c r="B45" s="990"/>
      <c r="C45" s="991" t="s">
        <v>790</v>
      </c>
      <c r="D45" s="992"/>
      <c r="E45" s="993"/>
      <c r="F45" s="994"/>
      <c r="G45" s="1260"/>
      <c r="H45" s="995">
        <f>SUM(H10:H44)</f>
        <v>0</v>
      </c>
      <c r="I45" s="1085">
        <f>SUM(I9:I44)</f>
        <v>0</v>
      </c>
      <c r="J45" s="1085">
        <f>SUM(J9:J44)</f>
        <v>0</v>
      </c>
      <c r="K45" s="1085">
        <f>SUM(K9:K44)</f>
        <v>0</v>
      </c>
      <c r="L45" s="1086"/>
    </row>
    <row r="46" spans="1:12">
      <c r="A46" s="958"/>
      <c r="F46" s="962"/>
      <c r="G46" s="1261"/>
      <c r="H46" s="963"/>
    </row>
    <row r="47" spans="1:12" ht="15" customHeight="1">
      <c r="A47" s="983"/>
      <c r="B47" s="984"/>
      <c r="C47" s="985" t="s">
        <v>791</v>
      </c>
      <c r="D47" s="965"/>
      <c r="E47" s="986"/>
      <c r="F47" s="966"/>
      <c r="G47" s="1256"/>
      <c r="H47" s="967"/>
      <c r="J47" s="1016"/>
      <c r="K47" s="1016"/>
    </row>
    <row r="48" spans="1:12">
      <c r="A48" s="958"/>
      <c r="C48" s="1011"/>
      <c r="F48" s="962"/>
      <c r="G48" s="1255"/>
      <c r="H48" s="963"/>
    </row>
    <row r="49" spans="1:11" ht="38.25">
      <c r="A49" s="958">
        <v>1</v>
      </c>
      <c r="C49" s="988" t="s">
        <v>792</v>
      </c>
      <c r="D49" s="1022" t="s">
        <v>35</v>
      </c>
      <c r="E49" s="1066"/>
      <c r="F49" s="962"/>
      <c r="G49" s="1255"/>
      <c r="H49" s="963"/>
    </row>
    <row r="50" spans="1:11">
      <c r="A50" s="958"/>
      <c r="C50" s="960"/>
      <c r="D50" s="1003"/>
      <c r="E50" s="961" t="s">
        <v>9</v>
      </c>
      <c r="F50" s="1001">
        <v>1150</v>
      </c>
      <c r="G50" s="1255"/>
      <c r="H50" s="963">
        <f>G50*F50</f>
        <v>0</v>
      </c>
      <c r="K50" s="803">
        <f>H50</f>
        <v>0</v>
      </c>
    </row>
    <row r="51" spans="1:11">
      <c r="A51" s="958"/>
      <c r="C51" s="960"/>
      <c r="D51" s="1003"/>
      <c r="E51" s="987"/>
      <c r="F51" s="1016"/>
      <c r="G51" s="1255"/>
      <c r="H51" s="963"/>
    </row>
    <row r="52" spans="1:11" ht="38.25">
      <c r="A52" s="958">
        <f>A49+1</f>
        <v>2</v>
      </c>
      <c r="C52" s="988" t="s">
        <v>793</v>
      </c>
      <c r="D52" s="1022" t="s">
        <v>36</v>
      </c>
      <c r="E52" s="1066"/>
      <c r="F52" s="962"/>
      <c r="G52" s="1255"/>
      <c r="H52" s="963"/>
    </row>
    <row r="53" spans="1:11">
      <c r="A53" s="958"/>
      <c r="C53" s="960"/>
      <c r="D53" s="1003"/>
      <c r="E53" s="961" t="s">
        <v>9</v>
      </c>
      <c r="F53" s="1001">
        <v>10</v>
      </c>
      <c r="G53" s="1255"/>
      <c r="H53" s="963">
        <f>G53*F53</f>
        <v>0</v>
      </c>
      <c r="K53" s="803">
        <f>H53</f>
        <v>0</v>
      </c>
    </row>
    <row r="54" spans="1:11">
      <c r="A54" s="958"/>
      <c r="C54" s="960"/>
      <c r="D54" s="1003"/>
      <c r="E54" s="987"/>
      <c r="F54" s="1016"/>
      <c r="G54" s="1255"/>
      <c r="H54" s="963"/>
    </row>
    <row r="55" spans="1:11">
      <c r="A55" s="958"/>
      <c r="C55" s="1068" t="s">
        <v>794</v>
      </c>
      <c r="D55" s="1003"/>
      <c r="F55" s="962"/>
      <c r="G55" s="1255"/>
      <c r="H55" s="963"/>
    </row>
    <row r="56" spans="1:11" ht="51">
      <c r="A56" s="958">
        <f>A52+1</f>
        <v>3</v>
      </c>
      <c r="C56" s="988" t="s">
        <v>865</v>
      </c>
      <c r="D56" s="1002" t="s">
        <v>795</v>
      </c>
      <c r="F56" s="1004"/>
      <c r="G56" s="1255"/>
      <c r="H56" s="963"/>
    </row>
    <row r="57" spans="1:11">
      <c r="A57" s="958"/>
      <c r="C57" s="1019" t="s">
        <v>796</v>
      </c>
      <c r="D57" s="957" t="s">
        <v>797</v>
      </c>
      <c r="E57" s="961" t="s">
        <v>2</v>
      </c>
      <c r="F57" s="1018">
        <v>19</v>
      </c>
      <c r="G57" s="1255"/>
      <c r="H57" s="963">
        <f>G57*F57</f>
        <v>0</v>
      </c>
      <c r="K57" s="803">
        <f>H57</f>
        <v>0</v>
      </c>
    </row>
    <row r="58" spans="1:11">
      <c r="A58" s="958"/>
      <c r="C58" s="960"/>
      <c r="D58" s="1003"/>
      <c r="E58" s="960"/>
      <c r="F58" s="1004"/>
      <c r="G58" s="1255"/>
      <c r="H58" s="963"/>
    </row>
    <row r="59" spans="1:11" ht="63.75">
      <c r="A59" s="958">
        <f>A56+1</f>
        <v>4</v>
      </c>
      <c r="C59" s="988" t="s">
        <v>866</v>
      </c>
      <c r="D59" s="1002" t="s">
        <v>798</v>
      </c>
      <c r="F59" s="1004"/>
      <c r="G59" s="1258"/>
      <c r="H59" s="963"/>
    </row>
    <row r="60" spans="1:11">
      <c r="A60" s="958"/>
      <c r="C60" s="1019" t="s">
        <v>799</v>
      </c>
      <c r="D60" s="957" t="s">
        <v>800</v>
      </c>
      <c r="E60" s="996" t="s">
        <v>2</v>
      </c>
      <c r="F60" s="1018">
        <v>2</v>
      </c>
      <c r="G60" s="1255"/>
      <c r="H60" s="971">
        <f>G60*F60</f>
        <v>0</v>
      </c>
      <c r="K60" s="803">
        <f>H60</f>
        <v>0</v>
      </c>
    </row>
    <row r="61" spans="1:11">
      <c r="A61" s="958"/>
      <c r="C61" s="960"/>
      <c r="F61" s="1004"/>
      <c r="G61" s="1258"/>
      <c r="H61" s="963"/>
    </row>
    <row r="62" spans="1:11" ht="51">
      <c r="A62" s="958">
        <f>A59+1</f>
        <v>5</v>
      </c>
      <c r="C62" s="988" t="s">
        <v>867</v>
      </c>
      <c r="D62" s="1002" t="s">
        <v>801</v>
      </c>
      <c r="F62" s="1004"/>
      <c r="G62" s="1255"/>
      <c r="H62" s="963"/>
    </row>
    <row r="63" spans="1:11">
      <c r="A63" s="958"/>
      <c r="C63" s="1019" t="s">
        <v>802</v>
      </c>
      <c r="D63" s="957" t="s">
        <v>251</v>
      </c>
      <c r="E63" s="961" t="s">
        <v>2</v>
      </c>
      <c r="F63" s="1004">
        <v>1</v>
      </c>
      <c r="G63" s="1258"/>
      <c r="H63" s="963">
        <f>G63*F63</f>
        <v>0</v>
      </c>
      <c r="K63" s="803">
        <f>H63</f>
        <v>0</v>
      </c>
    </row>
    <row r="64" spans="1:11">
      <c r="A64" s="958"/>
      <c r="C64" s="1019"/>
      <c r="D64" s="1003"/>
      <c r="F64" s="1004"/>
      <c r="G64" s="1255"/>
      <c r="H64" s="963"/>
    </row>
    <row r="65" spans="1:11" s="998" customFormat="1" ht="51">
      <c r="A65" s="1012">
        <f>A62+1</f>
        <v>6</v>
      </c>
      <c r="B65" s="1013"/>
      <c r="C65" s="1014" t="s">
        <v>868</v>
      </c>
      <c r="D65" s="1002" t="s">
        <v>795</v>
      </c>
      <c r="E65" s="996"/>
      <c r="F65" s="1018"/>
      <c r="G65" s="1258"/>
      <c r="H65" s="971"/>
      <c r="I65" s="1005"/>
      <c r="J65" s="1005"/>
      <c r="K65" s="1005"/>
    </row>
    <row r="66" spans="1:11">
      <c r="A66" s="958"/>
      <c r="C66" s="1019" t="s">
        <v>803</v>
      </c>
      <c r="D66" s="957" t="s">
        <v>804</v>
      </c>
      <c r="E66" s="961" t="s">
        <v>2</v>
      </c>
      <c r="F66" s="1004">
        <v>10</v>
      </c>
      <c r="G66" s="1255"/>
      <c r="H66" s="963">
        <f>G66*F66</f>
        <v>0</v>
      </c>
      <c r="K66" s="803">
        <f>H66</f>
        <v>0</v>
      </c>
    </row>
    <row r="67" spans="1:11">
      <c r="A67" s="958"/>
      <c r="C67" s="960"/>
      <c r="D67" s="1003"/>
      <c r="F67" s="1004"/>
      <c r="G67" s="1255"/>
      <c r="H67" s="963"/>
    </row>
    <row r="68" spans="1:11" ht="51">
      <c r="A68" s="958">
        <f>A65+1</f>
        <v>7</v>
      </c>
      <c r="C68" s="988" t="s">
        <v>869</v>
      </c>
      <c r="D68" s="1002" t="s">
        <v>795</v>
      </c>
      <c r="F68" s="1004"/>
      <c r="G68" s="1255"/>
      <c r="H68" s="963"/>
    </row>
    <row r="69" spans="1:11">
      <c r="A69" s="958"/>
      <c r="C69" s="1019" t="s">
        <v>805</v>
      </c>
      <c r="D69" s="957" t="s">
        <v>258</v>
      </c>
      <c r="E69" s="996" t="s">
        <v>2</v>
      </c>
      <c r="F69" s="1018">
        <v>3</v>
      </c>
      <c r="G69" s="1255"/>
      <c r="H69" s="971">
        <f>G69*F69</f>
        <v>0</v>
      </c>
      <c r="K69" s="803">
        <f>H69</f>
        <v>0</v>
      </c>
    </row>
    <row r="70" spans="1:11">
      <c r="A70" s="958"/>
      <c r="C70" s="960"/>
      <c r="D70" s="1003"/>
      <c r="F70" s="1004"/>
      <c r="G70" s="1258"/>
      <c r="H70" s="963"/>
    </row>
    <row r="71" spans="1:11" ht="51">
      <c r="A71" s="958">
        <f>A68+1</f>
        <v>8</v>
      </c>
      <c r="C71" s="988" t="s">
        <v>870</v>
      </c>
      <c r="D71" s="1002" t="s">
        <v>795</v>
      </c>
      <c r="F71" s="1004"/>
      <c r="G71" s="1255"/>
      <c r="H71" s="963"/>
    </row>
    <row r="72" spans="1:11">
      <c r="A72" s="958"/>
      <c r="C72" s="1019" t="s">
        <v>806</v>
      </c>
      <c r="D72" s="957" t="s">
        <v>258</v>
      </c>
      <c r="E72" s="961" t="s">
        <v>2</v>
      </c>
      <c r="F72" s="1004">
        <v>1</v>
      </c>
      <c r="G72" s="1255"/>
      <c r="H72" s="963">
        <f>G72*F72</f>
        <v>0</v>
      </c>
      <c r="K72" s="803">
        <f>H72</f>
        <v>0</v>
      </c>
    </row>
    <row r="73" spans="1:11">
      <c r="A73" s="958"/>
      <c r="C73" s="960"/>
      <c r="D73" s="1003"/>
      <c r="F73" s="1004"/>
      <c r="G73" s="1255"/>
      <c r="H73" s="963"/>
    </row>
    <row r="74" spans="1:11" ht="51">
      <c r="A74" s="958">
        <f>A71+1</f>
        <v>9</v>
      </c>
      <c r="C74" s="988" t="s">
        <v>871</v>
      </c>
      <c r="D74" s="1002" t="s">
        <v>807</v>
      </c>
      <c r="F74" s="1004"/>
      <c r="G74" s="1255"/>
      <c r="H74" s="963"/>
    </row>
    <row r="75" spans="1:11">
      <c r="A75" s="958"/>
      <c r="C75" s="1019" t="s">
        <v>808</v>
      </c>
      <c r="D75" s="957" t="s">
        <v>258</v>
      </c>
      <c r="E75" s="961" t="s">
        <v>2</v>
      </c>
      <c r="F75" s="1004">
        <v>1</v>
      </c>
      <c r="G75" s="1255"/>
      <c r="H75" s="963">
        <f>G75*F75</f>
        <v>0</v>
      </c>
      <c r="K75" s="803">
        <f>H75</f>
        <v>0</v>
      </c>
    </row>
    <row r="76" spans="1:11">
      <c r="A76" s="958"/>
      <c r="C76" s="960"/>
      <c r="D76" s="1003"/>
      <c r="F76" s="1004"/>
      <c r="G76" s="1255"/>
      <c r="H76" s="963"/>
    </row>
    <row r="77" spans="1:11" ht="51">
      <c r="A77" s="958">
        <f>A74+1</f>
        <v>10</v>
      </c>
      <c r="C77" s="988" t="s">
        <v>872</v>
      </c>
      <c r="D77" s="1002" t="s">
        <v>807</v>
      </c>
      <c r="F77" s="1004"/>
      <c r="G77" s="1255"/>
      <c r="H77" s="963"/>
    </row>
    <row r="78" spans="1:11">
      <c r="A78" s="958"/>
      <c r="C78" s="1019" t="s">
        <v>809</v>
      </c>
      <c r="D78" s="957" t="s">
        <v>258</v>
      </c>
      <c r="E78" s="961" t="s">
        <v>2</v>
      </c>
      <c r="F78" s="1004">
        <v>1</v>
      </c>
      <c r="G78" s="1255"/>
      <c r="H78" s="963">
        <f>G78*F78</f>
        <v>0</v>
      </c>
      <c r="K78" s="803">
        <f>H78</f>
        <v>0</v>
      </c>
    </row>
    <row r="79" spans="1:11">
      <c r="A79" s="958"/>
      <c r="C79" s="960"/>
      <c r="F79" s="1004"/>
      <c r="G79" s="1255"/>
      <c r="H79" s="963"/>
    </row>
    <row r="80" spans="1:11" s="998" customFormat="1" ht="15" customHeight="1">
      <c r="A80" s="989"/>
      <c r="B80" s="990"/>
      <c r="C80" s="991" t="s">
        <v>810</v>
      </c>
      <c r="D80" s="992"/>
      <c r="E80" s="993"/>
      <c r="F80" s="1020"/>
      <c r="G80" s="1260"/>
      <c r="H80" s="995">
        <f>SUM(H48:H79)</f>
        <v>0</v>
      </c>
      <c r="I80" s="1085">
        <f>SUM(I48:I79)</f>
        <v>0</v>
      </c>
      <c r="J80" s="1085">
        <f>SUM(J48:J79)</f>
        <v>0</v>
      </c>
      <c r="K80" s="1085">
        <f>SUM(K48:K79)</f>
        <v>0</v>
      </c>
    </row>
    <row r="81" spans="1:11">
      <c r="A81" s="958"/>
      <c r="F81" s="1004"/>
      <c r="G81" s="1261"/>
      <c r="H81" s="963"/>
    </row>
    <row r="82" spans="1:11" ht="15" customHeight="1">
      <c r="A82" s="983"/>
      <c r="B82" s="984"/>
      <c r="C82" s="985" t="s">
        <v>811</v>
      </c>
      <c r="D82" s="965"/>
      <c r="E82" s="986"/>
      <c r="F82" s="1021"/>
      <c r="G82" s="1256"/>
      <c r="H82" s="967"/>
      <c r="J82" s="1016"/>
      <c r="K82" s="1016"/>
    </row>
    <row r="83" spans="1:11" s="998" customFormat="1">
      <c r="A83" s="1012"/>
      <c r="B83" s="1013"/>
      <c r="C83" s="1009"/>
      <c r="D83" s="1017"/>
      <c r="E83" s="996"/>
      <c r="F83" s="1018"/>
      <c r="G83" s="1258"/>
      <c r="H83" s="971"/>
      <c r="I83" s="1005"/>
      <c r="J83" s="1005"/>
      <c r="K83" s="1005"/>
    </row>
    <row r="84" spans="1:11" s="998" customFormat="1" ht="51">
      <c r="A84" s="1012">
        <v>1</v>
      </c>
      <c r="B84" s="1013"/>
      <c r="C84" s="1014" t="s">
        <v>873</v>
      </c>
      <c r="D84" s="1025" t="s">
        <v>37</v>
      </c>
      <c r="E84" s="1006"/>
      <c r="F84" s="1018"/>
      <c r="G84" s="1258"/>
      <c r="H84" s="971"/>
      <c r="I84" s="1005"/>
      <c r="J84" s="1005"/>
      <c r="K84" s="1005"/>
    </row>
    <row r="85" spans="1:11" s="998" customFormat="1">
      <c r="A85" s="1012"/>
      <c r="B85" s="1013"/>
      <c r="C85" s="1023"/>
      <c r="D85" s="1017"/>
      <c r="E85" s="996" t="s">
        <v>2</v>
      </c>
      <c r="F85" s="1018">
        <v>1</v>
      </c>
      <c r="G85" s="1258"/>
      <c r="H85" s="971">
        <f>G85*F85</f>
        <v>0</v>
      </c>
      <c r="I85" s="1005"/>
      <c r="J85" s="1005"/>
      <c r="K85" s="803">
        <f>H85</f>
        <v>0</v>
      </c>
    </row>
    <row r="86" spans="1:11" s="998" customFormat="1">
      <c r="A86" s="1012"/>
      <c r="B86" s="1013"/>
      <c r="C86" s="1006"/>
      <c r="D86" s="1017"/>
      <c r="E86" s="996"/>
      <c r="F86" s="1018"/>
      <c r="G86" s="1258"/>
      <c r="H86" s="971"/>
      <c r="I86" s="1005"/>
      <c r="J86" s="1005"/>
      <c r="K86" s="1005"/>
    </row>
    <row r="87" spans="1:11" s="998" customFormat="1" ht="25.5">
      <c r="A87" s="1012">
        <f>A84+1</f>
        <v>2</v>
      </c>
      <c r="B87" s="1013"/>
      <c r="C87" s="1014" t="s">
        <v>874</v>
      </c>
      <c r="D87" s="1025" t="s">
        <v>38</v>
      </c>
      <c r="E87" s="996"/>
      <c r="F87" s="1018"/>
      <c r="G87" s="1258"/>
      <c r="H87" s="971"/>
      <c r="I87" s="1005"/>
      <c r="J87" s="1005"/>
      <c r="K87" s="1005"/>
    </row>
    <row r="88" spans="1:11" s="998" customFormat="1">
      <c r="A88" s="1012"/>
      <c r="B88" s="1013"/>
      <c r="C88" s="1006"/>
      <c r="D88" s="969"/>
      <c r="E88" s="996" t="s">
        <v>2</v>
      </c>
      <c r="F88" s="1018">
        <v>1</v>
      </c>
      <c r="G88" s="1258"/>
      <c r="H88" s="971">
        <f>G88*F88</f>
        <v>0</v>
      </c>
      <c r="I88" s="1005"/>
      <c r="J88" s="1005"/>
      <c r="K88" s="803">
        <f>H88</f>
        <v>0</v>
      </c>
    </row>
    <row r="89" spans="1:11" s="998" customFormat="1">
      <c r="A89" s="1012"/>
      <c r="B89" s="1013"/>
      <c r="C89" s="1006"/>
      <c r="D89" s="969"/>
      <c r="E89" s="996"/>
      <c r="F89" s="1005"/>
      <c r="G89" s="1258"/>
      <c r="H89" s="971"/>
      <c r="I89" s="1005"/>
      <c r="J89" s="1005"/>
      <c r="K89" s="1005"/>
    </row>
    <row r="90" spans="1:11" s="998" customFormat="1" ht="25.5">
      <c r="A90" s="1012">
        <f>A87+1</f>
        <v>3</v>
      </c>
      <c r="B90" s="1013"/>
      <c r="C90" s="1014" t="s">
        <v>875</v>
      </c>
      <c r="D90" s="1025" t="s">
        <v>39</v>
      </c>
      <c r="E90" s="996"/>
      <c r="F90" s="1005"/>
      <c r="G90" s="1258"/>
      <c r="H90" s="971"/>
      <c r="I90" s="1005"/>
      <c r="J90" s="1005"/>
      <c r="K90" s="1005"/>
    </row>
    <row r="91" spans="1:11" s="998" customFormat="1">
      <c r="A91" s="1012"/>
      <c r="B91" s="1013"/>
      <c r="C91" s="1006"/>
      <c r="D91" s="969"/>
      <c r="E91" s="996" t="s">
        <v>95</v>
      </c>
      <c r="F91" s="1005">
        <v>90</v>
      </c>
      <c r="G91" s="1258"/>
      <c r="H91" s="971">
        <f>G91*F91</f>
        <v>0</v>
      </c>
      <c r="I91" s="1005"/>
      <c r="J91" s="1005"/>
      <c r="K91" s="803">
        <f>H91</f>
        <v>0</v>
      </c>
    </row>
    <row r="92" spans="1:11" s="998" customFormat="1">
      <c r="A92" s="1012"/>
      <c r="B92" s="1013"/>
      <c r="C92" s="1006"/>
      <c r="D92" s="969"/>
      <c r="E92" s="996"/>
      <c r="F92" s="1018"/>
      <c r="G92" s="1258"/>
      <c r="H92" s="971"/>
      <c r="I92" s="1005"/>
      <c r="J92" s="1005"/>
      <c r="K92" s="1005"/>
    </row>
    <row r="93" spans="1:11" ht="51">
      <c r="A93" s="958">
        <f>A90+1</f>
        <v>4</v>
      </c>
      <c r="C93" s="988" t="s">
        <v>885</v>
      </c>
      <c r="D93" s="1022" t="s">
        <v>40</v>
      </c>
      <c r="F93" s="1004"/>
      <c r="G93" s="1255"/>
      <c r="H93" s="963"/>
    </row>
    <row r="94" spans="1:11">
      <c r="A94" s="958"/>
      <c r="C94" s="1023" t="s">
        <v>812</v>
      </c>
      <c r="D94" s="1017" t="s">
        <v>258</v>
      </c>
      <c r="E94" s="996" t="s">
        <v>2</v>
      </c>
      <c r="F94" s="1018">
        <v>1</v>
      </c>
      <c r="G94" s="1255"/>
      <c r="H94" s="963">
        <f>G94*F94</f>
        <v>0</v>
      </c>
      <c r="K94" s="803">
        <f>H94</f>
        <v>0</v>
      </c>
    </row>
    <row r="95" spans="1:11">
      <c r="A95" s="958"/>
      <c r="C95" s="960"/>
      <c r="D95" s="1003"/>
      <c r="F95" s="1004"/>
      <c r="G95" s="1255"/>
      <c r="H95" s="963"/>
    </row>
    <row r="96" spans="1:11" ht="51">
      <c r="A96" s="958">
        <f>A93+1</f>
        <v>5</v>
      </c>
      <c r="C96" s="988" t="s">
        <v>886</v>
      </c>
      <c r="D96" s="1022" t="s">
        <v>41</v>
      </c>
      <c r="F96" s="1004"/>
      <c r="G96" s="1255"/>
      <c r="H96" s="963"/>
    </row>
    <row r="97" spans="1:11">
      <c r="A97" s="958"/>
      <c r="C97" s="1023" t="s">
        <v>813</v>
      </c>
      <c r="D97" s="1017" t="s">
        <v>258</v>
      </c>
      <c r="E97" s="996" t="s">
        <v>2</v>
      </c>
      <c r="F97" s="1018">
        <v>3</v>
      </c>
      <c r="G97" s="1255"/>
      <c r="H97" s="963">
        <f>G97*F97</f>
        <v>0</v>
      </c>
      <c r="K97" s="803">
        <f t="shared" ref="K97:K100" si="0">H97</f>
        <v>0</v>
      </c>
    </row>
    <row r="98" spans="1:11">
      <c r="A98" s="958"/>
      <c r="C98" s="1023" t="s">
        <v>814</v>
      </c>
      <c r="D98" s="1017" t="s">
        <v>258</v>
      </c>
      <c r="E98" s="996" t="s">
        <v>2</v>
      </c>
      <c r="F98" s="1018">
        <v>2</v>
      </c>
      <c r="G98" s="1255"/>
      <c r="H98" s="963">
        <f>G98*F98</f>
        <v>0</v>
      </c>
      <c r="K98" s="803">
        <f t="shared" si="0"/>
        <v>0</v>
      </c>
    </row>
    <row r="99" spans="1:11">
      <c r="A99" s="958"/>
      <c r="C99" s="1023" t="s">
        <v>815</v>
      </c>
      <c r="D99" s="1017" t="s">
        <v>258</v>
      </c>
      <c r="E99" s="996" t="s">
        <v>2</v>
      </c>
      <c r="F99" s="1018">
        <v>1</v>
      </c>
      <c r="G99" s="1255"/>
      <c r="H99" s="963">
        <f>G99*F99</f>
        <v>0</v>
      </c>
      <c r="K99" s="803">
        <f t="shared" si="0"/>
        <v>0</v>
      </c>
    </row>
    <row r="100" spans="1:11">
      <c r="A100" s="958"/>
      <c r="C100" s="1023" t="s">
        <v>816</v>
      </c>
      <c r="D100" s="1017" t="s">
        <v>797</v>
      </c>
      <c r="E100" s="996" t="s">
        <v>2</v>
      </c>
      <c r="F100" s="1018">
        <v>6</v>
      </c>
      <c r="G100" s="1255"/>
      <c r="H100" s="963">
        <f>G100*F100</f>
        <v>0</v>
      </c>
      <c r="K100" s="803">
        <f t="shared" si="0"/>
        <v>0</v>
      </c>
    </row>
    <row r="101" spans="1:11">
      <c r="A101" s="958"/>
      <c r="C101" s="960"/>
      <c r="D101" s="1003"/>
      <c r="F101" s="1004"/>
      <c r="G101" s="1262"/>
      <c r="H101" s="964"/>
    </row>
    <row r="102" spans="1:11" ht="63.75">
      <c r="A102" s="958">
        <f>A96+1</f>
        <v>6</v>
      </c>
      <c r="C102" s="988" t="s">
        <v>887</v>
      </c>
      <c r="D102" s="1022" t="s">
        <v>256</v>
      </c>
      <c r="F102" s="1004"/>
      <c r="G102" s="1255"/>
      <c r="H102" s="963"/>
    </row>
    <row r="103" spans="1:11">
      <c r="A103" s="958"/>
      <c r="C103" s="1023" t="s">
        <v>817</v>
      </c>
      <c r="D103" s="1017" t="s">
        <v>797</v>
      </c>
      <c r="E103" s="996" t="s">
        <v>2</v>
      </c>
      <c r="F103" s="1018">
        <v>2</v>
      </c>
      <c r="G103" s="1258"/>
      <c r="H103" s="971">
        <f>G103*F103</f>
        <v>0</v>
      </c>
      <c r="K103" s="803">
        <f t="shared" ref="K103" si="1">H103</f>
        <v>0</v>
      </c>
    </row>
    <row r="104" spans="1:11">
      <c r="A104" s="958"/>
      <c r="C104" s="960"/>
      <c r="D104" s="1003"/>
      <c r="F104" s="1004"/>
      <c r="G104" s="1255"/>
      <c r="H104" s="963"/>
    </row>
    <row r="105" spans="1:11" ht="51">
      <c r="A105" s="1012">
        <f>A102+1</f>
        <v>7</v>
      </c>
      <c r="B105" s="1013"/>
      <c r="C105" s="1014" t="s">
        <v>888</v>
      </c>
      <c r="D105" s="1022" t="s">
        <v>257</v>
      </c>
      <c r="E105" s="996"/>
      <c r="F105" s="1018"/>
      <c r="G105" s="1258"/>
      <c r="H105" s="971"/>
    </row>
    <row r="106" spans="1:11">
      <c r="A106" s="1012"/>
      <c r="B106" s="1013"/>
      <c r="C106" s="1023" t="s">
        <v>818</v>
      </c>
      <c r="D106" s="1017" t="s">
        <v>401</v>
      </c>
      <c r="E106" s="996" t="s">
        <v>2</v>
      </c>
      <c r="F106" s="1018">
        <v>1</v>
      </c>
      <c r="G106" s="1258"/>
      <c r="H106" s="971">
        <f>G106*F106</f>
        <v>0</v>
      </c>
      <c r="K106" s="803">
        <f t="shared" ref="K106" si="2">H106</f>
        <v>0</v>
      </c>
    </row>
    <row r="107" spans="1:11">
      <c r="A107" s="958"/>
      <c r="C107" s="960"/>
      <c r="D107" s="1003"/>
      <c r="F107" s="1004"/>
      <c r="G107" s="1255"/>
      <c r="H107" s="963"/>
    </row>
    <row r="108" spans="1:11" ht="51">
      <c r="A108" s="1012">
        <f>A105+1</f>
        <v>8</v>
      </c>
      <c r="B108" s="1013"/>
      <c r="C108" s="1014" t="s">
        <v>889</v>
      </c>
      <c r="D108" s="1022" t="s">
        <v>252</v>
      </c>
      <c r="E108" s="996"/>
      <c r="F108" s="1018"/>
      <c r="G108" s="1258"/>
      <c r="H108" s="971"/>
    </row>
    <row r="109" spans="1:11">
      <c r="A109" s="1012"/>
      <c r="B109" s="1013"/>
      <c r="C109" s="1023" t="s">
        <v>819</v>
      </c>
      <c r="D109" s="1017" t="s">
        <v>820</v>
      </c>
      <c r="E109" s="996" t="s">
        <v>2</v>
      </c>
      <c r="F109" s="1018">
        <v>1</v>
      </c>
      <c r="G109" s="1258"/>
      <c r="H109" s="971">
        <f>G109*F109</f>
        <v>0</v>
      </c>
      <c r="K109" s="803">
        <f t="shared" ref="K109:K111" si="3">H109</f>
        <v>0</v>
      </c>
    </row>
    <row r="110" spans="1:11">
      <c r="A110" s="1012"/>
      <c r="B110" s="1013"/>
      <c r="C110" s="1023" t="s">
        <v>821</v>
      </c>
      <c r="D110" s="1017" t="s">
        <v>401</v>
      </c>
      <c r="E110" s="996" t="s">
        <v>2</v>
      </c>
      <c r="F110" s="1018">
        <v>1</v>
      </c>
      <c r="G110" s="1258"/>
      <c r="H110" s="971">
        <f>G110*F110</f>
        <v>0</v>
      </c>
      <c r="K110" s="803">
        <f t="shared" si="3"/>
        <v>0</v>
      </c>
    </row>
    <row r="111" spans="1:11">
      <c r="A111" s="1012"/>
      <c r="B111" s="1013"/>
      <c r="C111" s="1023" t="s">
        <v>822</v>
      </c>
      <c r="D111" s="1017" t="s">
        <v>797</v>
      </c>
      <c r="E111" s="996" t="s">
        <v>2</v>
      </c>
      <c r="F111" s="1018">
        <v>8</v>
      </c>
      <c r="G111" s="1258"/>
      <c r="H111" s="971">
        <f>G111*F111</f>
        <v>0</v>
      </c>
      <c r="K111" s="803">
        <f t="shared" si="3"/>
        <v>0</v>
      </c>
    </row>
    <row r="112" spans="1:11">
      <c r="A112" s="1012"/>
      <c r="B112" s="1013"/>
      <c r="C112" s="1006"/>
      <c r="D112" s="969"/>
      <c r="E112" s="996"/>
      <c r="F112" s="1018"/>
      <c r="G112" s="1258"/>
      <c r="H112" s="971"/>
    </row>
    <row r="113" spans="1:11" ht="63.75">
      <c r="A113" s="958">
        <f>A108+1</f>
        <v>9</v>
      </c>
      <c r="C113" s="988" t="s">
        <v>890</v>
      </c>
      <c r="D113" s="1022" t="s">
        <v>255</v>
      </c>
      <c r="F113" s="1004"/>
      <c r="G113" s="1255"/>
      <c r="H113" s="963"/>
    </row>
    <row r="114" spans="1:11">
      <c r="A114" s="958"/>
      <c r="C114" s="1019" t="s">
        <v>823</v>
      </c>
      <c r="D114" s="1017" t="s">
        <v>251</v>
      </c>
      <c r="E114" s="961" t="s">
        <v>2</v>
      </c>
      <c r="F114" s="1018">
        <v>1</v>
      </c>
      <c r="G114" s="1255"/>
      <c r="H114" s="963">
        <f>G114*F114</f>
        <v>0</v>
      </c>
      <c r="K114" s="803">
        <f t="shared" ref="K114" si="4">H114</f>
        <v>0</v>
      </c>
    </row>
    <row r="115" spans="1:11">
      <c r="A115" s="958"/>
      <c r="C115" s="1024"/>
      <c r="D115" s="1017"/>
      <c r="F115" s="1018"/>
      <c r="G115" s="1255"/>
      <c r="H115" s="963"/>
    </row>
    <row r="116" spans="1:11" ht="51">
      <c r="A116" s="958">
        <f>A113+1</f>
        <v>10</v>
      </c>
      <c r="C116" s="988" t="s">
        <v>824</v>
      </c>
      <c r="D116" s="1022" t="s">
        <v>253</v>
      </c>
      <c r="F116" s="1004"/>
      <c r="G116" s="1255"/>
      <c r="H116" s="963"/>
    </row>
    <row r="117" spans="1:11">
      <c r="A117" s="958"/>
      <c r="C117" s="1019" t="s">
        <v>825</v>
      </c>
      <c r="D117" s="1017" t="s">
        <v>826</v>
      </c>
      <c r="E117" s="996" t="s">
        <v>2</v>
      </c>
      <c r="F117" s="1018">
        <v>1</v>
      </c>
      <c r="G117" s="1255"/>
      <c r="H117" s="963">
        <f>G117*F117</f>
        <v>0</v>
      </c>
      <c r="K117" s="803">
        <f t="shared" ref="K117:K119" si="5">H117</f>
        <v>0</v>
      </c>
    </row>
    <row r="118" spans="1:11">
      <c r="A118" s="958"/>
      <c r="C118" s="1019" t="s">
        <v>827</v>
      </c>
      <c r="D118" s="1017" t="s">
        <v>826</v>
      </c>
      <c r="E118" s="996" t="s">
        <v>2</v>
      </c>
      <c r="F118" s="1018">
        <v>1</v>
      </c>
      <c r="G118" s="1255"/>
      <c r="H118" s="963">
        <f>G118*F118</f>
        <v>0</v>
      </c>
      <c r="K118" s="803">
        <f t="shared" si="5"/>
        <v>0</v>
      </c>
    </row>
    <row r="119" spans="1:11">
      <c r="A119" s="958"/>
      <c r="C119" s="1019" t="s">
        <v>828</v>
      </c>
      <c r="D119" s="1017" t="s">
        <v>258</v>
      </c>
      <c r="E119" s="996" t="s">
        <v>2</v>
      </c>
      <c r="F119" s="1018">
        <v>1</v>
      </c>
      <c r="G119" s="1255"/>
      <c r="H119" s="963">
        <f>G119*F119</f>
        <v>0</v>
      </c>
      <c r="K119" s="803">
        <f t="shared" si="5"/>
        <v>0</v>
      </c>
    </row>
    <row r="120" spans="1:11">
      <c r="A120" s="958"/>
      <c r="C120" s="1024"/>
      <c r="D120" s="969"/>
      <c r="E120" s="996"/>
      <c r="F120" s="1018"/>
      <c r="G120" s="1255"/>
      <c r="H120" s="963"/>
    </row>
    <row r="121" spans="1:11" ht="51">
      <c r="A121" s="958">
        <f>A116+1</f>
        <v>11</v>
      </c>
      <c r="C121" s="988" t="s">
        <v>829</v>
      </c>
      <c r="D121" s="1022" t="s">
        <v>403</v>
      </c>
      <c r="E121" s="996"/>
      <c r="F121" s="1018"/>
      <c r="G121" s="1255"/>
      <c r="H121" s="963"/>
    </row>
    <row r="122" spans="1:11">
      <c r="A122" s="958"/>
      <c r="C122" s="1019" t="s">
        <v>830</v>
      </c>
      <c r="D122" s="1017" t="s">
        <v>259</v>
      </c>
      <c r="E122" s="996" t="s">
        <v>2</v>
      </c>
      <c r="F122" s="1018">
        <v>1</v>
      </c>
      <c r="G122" s="1255"/>
      <c r="H122" s="963">
        <f>G122*F122</f>
        <v>0</v>
      </c>
      <c r="K122" s="803">
        <f t="shared" ref="K122" si="6">H122</f>
        <v>0</v>
      </c>
    </row>
    <row r="123" spans="1:11">
      <c r="A123" s="958"/>
      <c r="C123" s="960"/>
      <c r="D123" s="1003"/>
      <c r="F123" s="1004"/>
      <c r="G123" s="1255"/>
      <c r="H123" s="963"/>
    </row>
    <row r="124" spans="1:11" ht="38.25">
      <c r="A124" s="958">
        <f>A121+1</f>
        <v>12</v>
      </c>
      <c r="C124" s="988" t="s">
        <v>876</v>
      </c>
      <c r="D124" s="1022" t="s">
        <v>254</v>
      </c>
      <c r="F124" s="1004"/>
      <c r="G124" s="1255"/>
      <c r="H124" s="963"/>
    </row>
    <row r="125" spans="1:11">
      <c r="A125" s="958"/>
      <c r="C125" s="1023" t="s">
        <v>831</v>
      </c>
      <c r="D125" s="1017" t="s">
        <v>258</v>
      </c>
      <c r="E125" s="996" t="s">
        <v>2</v>
      </c>
      <c r="F125" s="1018">
        <v>1</v>
      </c>
      <c r="G125" s="1255"/>
      <c r="H125" s="963">
        <f>G125*F125</f>
        <v>0</v>
      </c>
      <c r="K125" s="803">
        <f t="shared" ref="K125" si="7">H125</f>
        <v>0</v>
      </c>
    </row>
    <row r="126" spans="1:11">
      <c r="A126" s="958"/>
      <c r="C126" s="960"/>
      <c r="D126" s="1003"/>
      <c r="F126" s="1004"/>
      <c r="G126" s="1255"/>
      <c r="H126" s="963"/>
    </row>
    <row r="127" spans="1:11" ht="51">
      <c r="A127" s="958">
        <f>A124+1</f>
        <v>13</v>
      </c>
      <c r="C127" s="988" t="s">
        <v>877</v>
      </c>
      <c r="D127" s="1022" t="s">
        <v>402</v>
      </c>
      <c r="F127" s="1004"/>
      <c r="G127" s="1255"/>
      <c r="H127" s="963"/>
    </row>
    <row r="128" spans="1:11">
      <c r="A128" s="958"/>
      <c r="C128" s="1023" t="s">
        <v>832</v>
      </c>
      <c r="D128" s="1017" t="s">
        <v>258</v>
      </c>
      <c r="E128" s="996" t="s">
        <v>2</v>
      </c>
      <c r="F128" s="1018">
        <v>1</v>
      </c>
      <c r="G128" s="1255"/>
      <c r="H128" s="963">
        <f>G128*F128</f>
        <v>0</v>
      </c>
      <c r="K128" s="803">
        <f t="shared" ref="K128" si="8">H128</f>
        <v>0</v>
      </c>
    </row>
    <row r="129" spans="1:12">
      <c r="A129" s="958"/>
      <c r="C129" s="960"/>
      <c r="D129" s="1003"/>
      <c r="F129" s="1004"/>
      <c r="G129" s="1255"/>
      <c r="H129" s="963"/>
    </row>
    <row r="130" spans="1:12" s="998" customFormat="1" ht="15" customHeight="1">
      <c r="A130" s="989"/>
      <c r="B130" s="990"/>
      <c r="C130" s="991" t="s">
        <v>833</v>
      </c>
      <c r="D130" s="992"/>
      <c r="E130" s="993"/>
      <c r="F130" s="994"/>
      <c r="G130" s="1260"/>
      <c r="H130" s="995">
        <f>SUM(H84:H129)</f>
        <v>0</v>
      </c>
      <c r="I130" s="1085">
        <f>SUM(I83:I129)</f>
        <v>0</v>
      </c>
      <c r="J130" s="1085">
        <f>SUM(J83:J129)</f>
        <v>0</v>
      </c>
      <c r="K130" s="1085">
        <f>SUM(K83:K129)</f>
        <v>0</v>
      </c>
      <c r="L130" s="1086"/>
    </row>
    <row r="131" spans="1:12">
      <c r="A131" s="958"/>
      <c r="F131" s="962"/>
      <c r="G131" s="1261"/>
      <c r="H131" s="963"/>
    </row>
    <row r="132" spans="1:12" ht="15" customHeight="1">
      <c r="A132" s="983"/>
      <c r="B132" s="984"/>
      <c r="C132" s="985" t="s">
        <v>834</v>
      </c>
      <c r="D132" s="965"/>
      <c r="E132" s="986"/>
      <c r="F132" s="966"/>
      <c r="G132" s="1256"/>
      <c r="H132" s="967"/>
      <c r="J132" s="1016"/>
      <c r="K132" s="1016"/>
    </row>
    <row r="133" spans="1:12">
      <c r="A133" s="958"/>
      <c r="C133" s="1011"/>
      <c r="F133" s="962"/>
      <c r="G133" s="1255"/>
      <c r="H133" s="963"/>
    </row>
    <row r="134" spans="1:12" ht="51">
      <c r="A134" s="958">
        <v>1</v>
      </c>
      <c r="C134" s="1010" t="s">
        <v>835</v>
      </c>
      <c r="D134" s="1022" t="s">
        <v>42</v>
      </c>
      <c r="E134" s="1066"/>
      <c r="F134" s="962"/>
      <c r="G134" s="1255"/>
      <c r="H134" s="963"/>
    </row>
    <row r="135" spans="1:12">
      <c r="A135" s="958"/>
      <c r="D135" s="1026"/>
      <c r="E135" s="961" t="s">
        <v>9</v>
      </c>
      <c r="F135" s="962">
        <v>35</v>
      </c>
      <c r="G135" s="1255"/>
      <c r="H135" s="963">
        <f>G135*F135</f>
        <v>0</v>
      </c>
      <c r="K135" s="803">
        <f t="shared" ref="K135" si="9">H135</f>
        <v>0</v>
      </c>
    </row>
    <row r="136" spans="1:12">
      <c r="A136" s="958"/>
      <c r="C136" s="960"/>
      <c r="F136" s="962"/>
      <c r="G136" s="1255"/>
      <c r="H136" s="963"/>
    </row>
    <row r="137" spans="1:12" ht="51">
      <c r="A137" s="958">
        <f>A134+1</f>
        <v>2</v>
      </c>
      <c r="C137" s="988" t="s">
        <v>400</v>
      </c>
      <c r="D137" s="1002" t="s">
        <v>43</v>
      </c>
      <c r="E137" s="960"/>
      <c r="F137" s="962"/>
      <c r="G137" s="1255"/>
      <c r="H137" s="963"/>
    </row>
    <row r="138" spans="1:12">
      <c r="A138" s="958"/>
      <c r="C138" s="960"/>
      <c r="E138" s="961" t="s">
        <v>9</v>
      </c>
      <c r="F138" s="962">
        <v>235</v>
      </c>
      <c r="G138" s="1255"/>
      <c r="H138" s="963">
        <f>G138*F138</f>
        <v>0</v>
      </c>
      <c r="K138" s="803">
        <f t="shared" ref="K138" si="10">H138</f>
        <v>0</v>
      </c>
    </row>
    <row r="139" spans="1:12">
      <c r="A139" s="958"/>
      <c r="C139" s="960"/>
      <c r="F139" s="962"/>
      <c r="G139" s="1255"/>
      <c r="H139" s="963"/>
    </row>
    <row r="140" spans="1:12" ht="63.75">
      <c r="A140" s="958">
        <f>A137+1</f>
        <v>3</v>
      </c>
      <c r="C140" s="988" t="s">
        <v>399</v>
      </c>
      <c r="D140" s="1002" t="s">
        <v>44</v>
      </c>
      <c r="F140" s="962"/>
      <c r="G140" s="1255"/>
      <c r="H140" s="963"/>
    </row>
    <row r="141" spans="1:12">
      <c r="A141" s="958"/>
      <c r="D141" s="1026"/>
      <c r="E141" s="961" t="s">
        <v>9</v>
      </c>
      <c r="F141" s="962">
        <v>95</v>
      </c>
      <c r="G141" s="1255"/>
      <c r="H141" s="963">
        <f>G141*F141</f>
        <v>0</v>
      </c>
      <c r="K141" s="803">
        <f t="shared" ref="K141" si="11">H141</f>
        <v>0</v>
      </c>
    </row>
    <row r="142" spans="1:12">
      <c r="A142" s="958"/>
      <c r="C142" s="960"/>
      <c r="D142" s="1003"/>
      <c r="F142" s="962"/>
      <c r="G142" s="1255"/>
      <c r="H142" s="963"/>
    </row>
    <row r="143" spans="1:12" ht="63.75">
      <c r="A143" s="958">
        <f>A140+1</f>
        <v>4</v>
      </c>
      <c r="C143" s="988" t="s">
        <v>836</v>
      </c>
      <c r="D143" s="1002" t="s">
        <v>45</v>
      </c>
      <c r="F143" s="962"/>
      <c r="G143" s="1255"/>
      <c r="H143" s="963"/>
    </row>
    <row r="144" spans="1:12">
      <c r="A144" s="958"/>
      <c r="D144" s="1026"/>
      <c r="E144" s="961" t="s">
        <v>9</v>
      </c>
      <c r="F144" s="962">
        <v>350</v>
      </c>
      <c r="G144" s="1255"/>
      <c r="H144" s="963">
        <f>G144*F144</f>
        <v>0</v>
      </c>
      <c r="K144" s="803">
        <f t="shared" ref="K144" si="12">H144</f>
        <v>0</v>
      </c>
    </row>
    <row r="145" spans="1:11">
      <c r="A145" s="958"/>
      <c r="C145" s="960"/>
      <c r="D145" s="1003"/>
      <c r="F145" s="962"/>
      <c r="G145" s="1255"/>
      <c r="H145" s="963"/>
    </row>
    <row r="146" spans="1:11" s="998" customFormat="1" ht="15" customHeight="1">
      <c r="A146" s="989"/>
      <c r="B146" s="990"/>
      <c r="C146" s="991" t="s">
        <v>837</v>
      </c>
      <c r="D146" s="992"/>
      <c r="E146" s="993"/>
      <c r="F146" s="994"/>
      <c r="G146" s="1260"/>
      <c r="H146" s="995">
        <f>SUM(H135:H145)</f>
        <v>0</v>
      </c>
      <c r="I146" s="1085">
        <f>SUM(I133:I145)</f>
        <v>0</v>
      </c>
      <c r="J146" s="1085">
        <f>SUM(J133:J145)</f>
        <v>0</v>
      </c>
      <c r="K146" s="1085">
        <f>SUM(K133:K145)</f>
        <v>0</v>
      </c>
    </row>
    <row r="147" spans="1:11">
      <c r="A147" s="958"/>
      <c r="F147" s="962"/>
      <c r="G147" s="1261"/>
      <c r="H147" s="963"/>
    </row>
    <row r="148" spans="1:11" ht="15" customHeight="1">
      <c r="A148" s="983"/>
      <c r="B148" s="984"/>
      <c r="C148" s="985" t="s">
        <v>838</v>
      </c>
      <c r="D148" s="965"/>
      <c r="E148" s="986"/>
      <c r="F148" s="966"/>
      <c r="G148" s="1256"/>
      <c r="H148" s="967"/>
      <c r="J148" s="1016"/>
      <c r="K148" s="1016"/>
    </row>
    <row r="149" spans="1:11">
      <c r="A149" s="958"/>
      <c r="C149" s="1011"/>
      <c r="F149" s="962"/>
      <c r="G149" s="1255"/>
      <c r="H149" s="963"/>
    </row>
    <row r="150" spans="1:11" ht="25.5">
      <c r="A150" s="958">
        <v>1</v>
      </c>
      <c r="C150" s="988" t="s">
        <v>878</v>
      </c>
      <c r="D150" s="1022" t="s">
        <v>46</v>
      </c>
      <c r="E150" s="1066"/>
      <c r="F150" s="962"/>
      <c r="G150" s="1255"/>
      <c r="H150" s="963"/>
    </row>
    <row r="151" spans="1:11">
      <c r="A151" s="958"/>
      <c r="C151" s="960"/>
      <c r="E151" s="961" t="s">
        <v>9</v>
      </c>
      <c r="F151" s="1001">
        <v>950</v>
      </c>
      <c r="G151" s="1255"/>
      <c r="H151" s="963">
        <f>G151*F151</f>
        <v>0</v>
      </c>
      <c r="K151" s="803">
        <f t="shared" ref="K151" si="13">H151</f>
        <v>0</v>
      </c>
    </row>
    <row r="152" spans="1:11">
      <c r="A152" s="958"/>
      <c r="C152" s="1011"/>
      <c r="F152" s="962"/>
      <c r="G152" s="1255"/>
      <c r="H152" s="963"/>
    </row>
    <row r="153" spans="1:11" ht="25.5">
      <c r="A153" s="958">
        <f>A150+1</f>
        <v>2</v>
      </c>
      <c r="C153" s="988" t="s">
        <v>879</v>
      </c>
      <c r="D153" s="1022" t="s">
        <v>839</v>
      </c>
      <c r="E153" s="1066"/>
      <c r="F153" s="962"/>
      <c r="G153" s="1255"/>
      <c r="H153" s="963"/>
    </row>
    <row r="154" spans="1:11">
      <c r="A154" s="958"/>
      <c r="C154" s="960"/>
      <c r="E154" s="961" t="s">
        <v>9</v>
      </c>
      <c r="F154" s="1001">
        <v>1500</v>
      </c>
      <c r="G154" s="1255"/>
      <c r="H154" s="963">
        <f>G154*F154</f>
        <v>0</v>
      </c>
      <c r="K154" s="803">
        <f t="shared" ref="K154" si="14">H154</f>
        <v>0</v>
      </c>
    </row>
    <row r="155" spans="1:11">
      <c r="A155" s="958"/>
      <c r="C155" s="1011"/>
      <c r="F155" s="962"/>
      <c r="G155" s="1255"/>
      <c r="H155" s="963"/>
    </row>
    <row r="156" spans="1:11" ht="25.5">
      <c r="A156" s="958">
        <f>A153+1</f>
        <v>3</v>
      </c>
      <c r="C156" s="988" t="s">
        <v>880</v>
      </c>
      <c r="D156" s="1022" t="s">
        <v>840</v>
      </c>
      <c r="E156" s="1066"/>
      <c r="F156" s="962"/>
      <c r="G156" s="1255"/>
      <c r="H156" s="963"/>
    </row>
    <row r="157" spans="1:11">
      <c r="A157" s="958"/>
      <c r="C157" s="960"/>
      <c r="E157" s="961" t="s">
        <v>9</v>
      </c>
      <c r="F157" s="1001">
        <v>440</v>
      </c>
      <c r="G157" s="1255"/>
      <c r="H157" s="963">
        <f>G157*F157</f>
        <v>0</v>
      </c>
      <c r="K157" s="803">
        <f t="shared" ref="K157" si="15">H157</f>
        <v>0</v>
      </c>
    </row>
    <row r="158" spans="1:11">
      <c r="A158" s="958"/>
      <c r="C158" s="1011"/>
      <c r="F158" s="962"/>
      <c r="G158" s="1255"/>
      <c r="H158" s="963"/>
    </row>
    <row r="159" spans="1:11" ht="25.5">
      <c r="A159" s="958">
        <f>A156+1</f>
        <v>4</v>
      </c>
      <c r="C159" s="988" t="s">
        <v>881</v>
      </c>
      <c r="D159" s="1022" t="s">
        <v>840</v>
      </c>
      <c r="E159" s="1066"/>
      <c r="F159" s="962"/>
      <c r="G159" s="1255"/>
      <c r="H159" s="963"/>
    </row>
    <row r="160" spans="1:11">
      <c r="A160" s="958"/>
      <c r="C160" s="960"/>
      <c r="E160" s="961" t="s">
        <v>9</v>
      </c>
      <c r="F160" s="1001">
        <v>560</v>
      </c>
      <c r="G160" s="1255"/>
      <c r="H160" s="963">
        <f>G160*F160</f>
        <v>0</v>
      </c>
      <c r="K160" s="803">
        <f t="shared" ref="K160" si="16">H160</f>
        <v>0</v>
      </c>
    </row>
    <row r="161" spans="1:11">
      <c r="A161" s="958"/>
      <c r="C161" s="1011"/>
      <c r="F161" s="962"/>
      <c r="G161" s="1255"/>
      <c r="H161" s="963"/>
    </row>
    <row r="162" spans="1:11" ht="25.5">
      <c r="A162" s="958">
        <f>A159+1</f>
        <v>5</v>
      </c>
      <c r="C162" s="988" t="s">
        <v>841</v>
      </c>
      <c r="D162" s="1002" t="s">
        <v>842</v>
      </c>
      <c r="E162" s="960"/>
      <c r="F162" s="962"/>
      <c r="G162" s="1255"/>
      <c r="H162" s="963"/>
    </row>
    <row r="163" spans="1:11">
      <c r="A163" s="958"/>
      <c r="C163" s="1011"/>
      <c r="E163" s="961" t="s">
        <v>95</v>
      </c>
      <c r="F163" s="962">
        <v>110</v>
      </c>
      <c r="G163" s="1255"/>
      <c r="H163" s="963">
        <f>G163*F163</f>
        <v>0</v>
      </c>
      <c r="K163" s="803">
        <f t="shared" ref="K163" si="17">H163</f>
        <v>0</v>
      </c>
    </row>
    <row r="164" spans="1:11">
      <c r="A164" s="958"/>
      <c r="C164" s="1011"/>
      <c r="F164" s="962"/>
      <c r="G164" s="1255"/>
      <c r="H164" s="963"/>
    </row>
    <row r="165" spans="1:11" s="998" customFormat="1" ht="15" customHeight="1">
      <c r="A165" s="989"/>
      <c r="B165" s="990"/>
      <c r="C165" s="1027" t="s">
        <v>843</v>
      </c>
      <c r="D165" s="992"/>
      <c r="E165" s="993"/>
      <c r="F165" s="994"/>
      <c r="G165" s="1260"/>
      <c r="H165" s="995">
        <f>SUM(H149:H164)</f>
        <v>0</v>
      </c>
      <c r="I165" s="1085">
        <f>SUM(I149:I164)</f>
        <v>0</v>
      </c>
      <c r="J165" s="1085">
        <f>SUM(J149:J164)</f>
        <v>0</v>
      </c>
      <c r="K165" s="1085">
        <f>SUM(K149:K164)</f>
        <v>0</v>
      </c>
    </row>
    <row r="166" spans="1:11" s="1028" customFormat="1">
      <c r="A166" s="1007"/>
      <c r="C166" s="1009"/>
      <c r="D166" s="973"/>
      <c r="E166" s="974"/>
      <c r="F166" s="1029"/>
      <c r="G166" s="1263"/>
      <c r="H166" s="971"/>
      <c r="I166" s="1029"/>
      <c r="J166" s="1029"/>
      <c r="K166" s="1029"/>
    </row>
    <row r="167" spans="1:11" s="1036" customFormat="1" ht="15" customHeight="1">
      <c r="A167" s="1087">
        <v>13</v>
      </c>
      <c r="B167" s="1030"/>
      <c r="C167" s="1031" t="s">
        <v>116</v>
      </c>
      <c r="D167" s="1032"/>
      <c r="E167" s="1033"/>
      <c r="F167" s="1034"/>
      <c r="G167" s="1264"/>
      <c r="H167" s="1035"/>
      <c r="I167" s="807"/>
      <c r="J167" s="807"/>
      <c r="K167" s="807"/>
    </row>
    <row r="168" spans="1:11" s="1028" customFormat="1">
      <c r="A168" s="1088"/>
      <c r="B168" s="1037"/>
      <c r="C168" s="1038"/>
      <c r="D168" s="1039"/>
      <c r="E168" s="1040"/>
      <c r="F168" s="1041"/>
      <c r="G168" s="1265"/>
      <c r="H168" s="1042"/>
      <c r="I168" s="807"/>
      <c r="J168" s="807"/>
      <c r="K168" s="807"/>
    </row>
    <row r="169" spans="1:11" s="1028" customFormat="1" ht="38.25">
      <c r="A169" s="1043">
        <f>A166+1</f>
        <v>1</v>
      </c>
      <c r="B169" s="1037"/>
      <c r="C169" s="1044" t="s">
        <v>844</v>
      </c>
      <c r="D169" s="1045" t="s">
        <v>845</v>
      </c>
      <c r="E169" s="1046"/>
      <c r="F169" s="1047"/>
      <c r="G169" s="1266"/>
      <c r="H169" s="1048"/>
      <c r="I169" s="807"/>
      <c r="J169" s="807"/>
      <c r="K169" s="807"/>
    </row>
    <row r="170" spans="1:11" s="1028" customFormat="1">
      <c r="A170" s="1088"/>
      <c r="B170" s="1037"/>
      <c r="C170" s="1038" t="s">
        <v>846</v>
      </c>
      <c r="D170" s="1049"/>
      <c r="E170" s="1050" t="s">
        <v>95</v>
      </c>
      <c r="F170" s="1047">
        <v>73.599999999999994</v>
      </c>
      <c r="G170" s="1266"/>
      <c r="H170" s="1048">
        <f t="shared" ref="H170:H171" si="18">G170*F170</f>
        <v>0</v>
      </c>
      <c r="I170" s="807"/>
      <c r="J170" s="807"/>
      <c r="K170" s="803">
        <f t="shared" ref="K170:K171" si="19">H170</f>
        <v>0</v>
      </c>
    </row>
    <row r="171" spans="1:11" s="1028" customFormat="1">
      <c r="A171" s="1088"/>
      <c r="B171" s="1037"/>
      <c r="C171" s="1038" t="s">
        <v>847</v>
      </c>
      <c r="D171" s="1039"/>
      <c r="E171" s="1050" t="s">
        <v>95</v>
      </c>
      <c r="F171" s="1047">
        <v>61.6</v>
      </c>
      <c r="G171" s="1266"/>
      <c r="H171" s="1048">
        <f t="shared" si="18"/>
        <v>0</v>
      </c>
      <c r="I171" s="807"/>
      <c r="J171" s="807"/>
      <c r="K171" s="803">
        <f t="shared" si="19"/>
        <v>0</v>
      </c>
    </row>
    <row r="172" spans="1:11" s="1028" customFormat="1">
      <c r="A172" s="1088"/>
      <c r="B172" s="1037"/>
      <c r="C172" s="1038"/>
      <c r="D172" s="1039"/>
      <c r="E172" s="1050"/>
      <c r="F172" s="1047"/>
      <c r="G172" s="1266"/>
      <c r="H172" s="1048"/>
      <c r="I172" s="807"/>
      <c r="J172" s="807"/>
      <c r="K172" s="807"/>
    </row>
    <row r="173" spans="1:11" s="1028" customFormat="1" ht="51">
      <c r="A173" s="1043">
        <f>A169+1</f>
        <v>2</v>
      </c>
      <c r="B173" s="1037"/>
      <c r="C173" s="1044" t="s">
        <v>848</v>
      </c>
      <c r="D173" s="1045" t="s">
        <v>849</v>
      </c>
      <c r="E173" s="1046"/>
      <c r="F173" s="1047"/>
      <c r="G173" s="1266"/>
      <c r="H173" s="1048"/>
      <c r="I173" s="807"/>
      <c r="J173" s="807"/>
      <c r="K173" s="807"/>
    </row>
    <row r="174" spans="1:11" s="1028" customFormat="1">
      <c r="A174" s="1088"/>
      <c r="B174" s="1037"/>
      <c r="C174" s="1038" t="s">
        <v>846</v>
      </c>
      <c r="D174" s="1049"/>
      <c r="E174" s="1050" t="s">
        <v>95</v>
      </c>
      <c r="F174" s="1047">
        <v>5.2</v>
      </c>
      <c r="G174" s="1266"/>
      <c r="H174" s="1048">
        <f t="shared" ref="H174:H175" si="20">G174*F174</f>
        <v>0</v>
      </c>
      <c r="I174" s="807"/>
      <c r="J174" s="807"/>
      <c r="K174" s="803">
        <f t="shared" ref="K174:K175" si="21">H174</f>
        <v>0</v>
      </c>
    </row>
    <row r="175" spans="1:11" s="1028" customFormat="1">
      <c r="A175" s="1088"/>
      <c r="B175" s="1037"/>
      <c r="C175" s="1038" t="s">
        <v>847</v>
      </c>
      <c r="D175" s="1039"/>
      <c r="E175" s="1050" t="s">
        <v>95</v>
      </c>
      <c r="F175" s="1047">
        <v>11.2</v>
      </c>
      <c r="G175" s="1266"/>
      <c r="H175" s="1048">
        <f t="shared" si="20"/>
        <v>0</v>
      </c>
      <c r="I175" s="807"/>
      <c r="J175" s="807"/>
      <c r="K175" s="803">
        <f t="shared" si="21"/>
        <v>0</v>
      </c>
    </row>
    <row r="176" spans="1:11" s="1028" customFormat="1">
      <c r="A176" s="1088"/>
      <c r="B176" s="1037"/>
      <c r="C176" s="1038"/>
      <c r="D176" s="1039"/>
      <c r="E176" s="1040"/>
      <c r="F176" s="1041"/>
      <c r="G176" s="1265"/>
      <c r="H176" s="1042"/>
      <c r="I176" s="807"/>
      <c r="J176" s="807"/>
      <c r="K176" s="803"/>
    </row>
    <row r="177" spans="1:11" s="1028" customFormat="1" ht="63" customHeight="1">
      <c r="A177" s="1043">
        <f>A173+1</f>
        <v>3</v>
      </c>
      <c r="B177" s="1040"/>
      <c r="C177" s="1069" t="s">
        <v>882</v>
      </c>
      <c r="D177" s="1045" t="s">
        <v>850</v>
      </c>
      <c r="E177" s="1040"/>
      <c r="F177" s="1070"/>
      <c r="G177" s="1265"/>
      <c r="H177" s="1042"/>
      <c r="I177" s="807"/>
      <c r="J177" s="807"/>
      <c r="K177" s="807"/>
    </row>
    <row r="178" spans="1:11" s="1075" customFormat="1">
      <c r="A178" s="1089"/>
      <c r="B178" s="1071"/>
      <c r="C178" s="1072" t="s">
        <v>398</v>
      </c>
      <c r="D178" s="1049"/>
      <c r="E178" s="1073" t="s">
        <v>2</v>
      </c>
      <c r="F178" s="1074">
        <v>22</v>
      </c>
      <c r="G178" s="1266"/>
      <c r="H178" s="1048">
        <f>G178*F178</f>
        <v>0</v>
      </c>
      <c r="I178" s="1084"/>
      <c r="J178" s="1084"/>
      <c r="K178" s="803">
        <f t="shared" ref="K178:K179" si="22">H178</f>
        <v>0</v>
      </c>
    </row>
    <row r="179" spans="1:11" s="1075" customFormat="1">
      <c r="A179" s="1089"/>
      <c r="B179" s="1071"/>
      <c r="C179" s="1072" t="s">
        <v>891</v>
      </c>
      <c r="D179" s="1039"/>
      <c r="E179" s="1073" t="s">
        <v>2</v>
      </c>
      <c r="F179" s="1074">
        <v>1</v>
      </c>
      <c r="G179" s="1266"/>
      <c r="H179" s="1048">
        <f>G179*F179</f>
        <v>0</v>
      </c>
      <c r="I179" s="1084"/>
      <c r="J179" s="1084"/>
      <c r="K179" s="803">
        <f t="shared" si="22"/>
        <v>0</v>
      </c>
    </row>
    <row r="180" spans="1:11" s="1028" customFormat="1">
      <c r="A180" s="1088"/>
      <c r="B180" s="1037"/>
      <c r="C180" s="1038"/>
      <c r="D180" s="1039"/>
      <c r="E180" s="1040"/>
      <c r="F180" s="1070"/>
      <c r="G180" s="1265"/>
      <c r="H180" s="1042"/>
      <c r="I180" s="807"/>
      <c r="J180" s="807"/>
      <c r="K180" s="807"/>
    </row>
    <row r="181" spans="1:11" s="1028" customFormat="1" ht="63.75">
      <c r="A181" s="1043">
        <f>A177+1</f>
        <v>4</v>
      </c>
      <c r="B181" s="1037"/>
      <c r="C181" s="1044" t="s">
        <v>883</v>
      </c>
      <c r="D181" s="1045" t="s">
        <v>851</v>
      </c>
      <c r="E181" s="1040"/>
      <c r="F181" s="1070"/>
      <c r="G181" s="1265"/>
      <c r="H181" s="1042"/>
      <c r="I181" s="807"/>
      <c r="J181" s="807"/>
      <c r="K181" s="807"/>
    </row>
    <row r="182" spans="1:11" s="1028" customFormat="1">
      <c r="A182" s="1043"/>
      <c r="B182" s="1037"/>
      <c r="C182" s="1044"/>
      <c r="D182" s="1039"/>
      <c r="E182" s="1050" t="s">
        <v>2</v>
      </c>
      <c r="F182" s="1076">
        <v>1</v>
      </c>
      <c r="G182" s="1266"/>
      <c r="H182" s="1048">
        <f>G182*F182</f>
        <v>0</v>
      </c>
      <c r="I182" s="807"/>
      <c r="J182" s="807"/>
      <c r="K182" s="803">
        <f t="shared" ref="K182" si="23">H182</f>
        <v>0</v>
      </c>
    </row>
    <row r="183" spans="1:11" s="1028" customFormat="1">
      <c r="A183" s="1043"/>
      <c r="B183" s="1037"/>
      <c r="C183" s="1044"/>
      <c r="D183" s="1039"/>
      <c r="E183" s="1050"/>
      <c r="F183" s="1076"/>
      <c r="G183" s="1266"/>
      <c r="H183" s="1048"/>
      <c r="I183" s="807"/>
      <c r="J183" s="807"/>
      <c r="K183" s="807"/>
    </row>
    <row r="184" spans="1:11" s="1028" customFormat="1" ht="25.5">
      <c r="A184" s="1043">
        <f>A181+1</f>
        <v>5</v>
      </c>
      <c r="B184" s="1037"/>
      <c r="C184" s="1044" t="s">
        <v>884</v>
      </c>
      <c r="D184" s="1045" t="s">
        <v>852</v>
      </c>
      <c r="E184" s="1040"/>
      <c r="F184" s="1070"/>
      <c r="G184" s="1265"/>
      <c r="H184" s="1042"/>
      <c r="I184" s="807"/>
      <c r="J184" s="807"/>
      <c r="K184" s="807"/>
    </row>
    <row r="185" spans="1:11" s="1028" customFormat="1">
      <c r="A185" s="1043"/>
      <c r="B185" s="1037"/>
      <c r="C185" s="1044"/>
      <c r="D185" s="1039"/>
      <c r="E185" s="1050" t="s">
        <v>2</v>
      </c>
      <c r="F185" s="1076">
        <v>3</v>
      </c>
      <c r="G185" s="1266"/>
      <c r="H185" s="1048">
        <f>G185*F185</f>
        <v>0</v>
      </c>
      <c r="I185" s="807"/>
      <c r="J185" s="807"/>
      <c r="K185" s="803">
        <f t="shared" ref="K185" si="24">H185</f>
        <v>0</v>
      </c>
    </row>
    <row r="186" spans="1:11" s="1028" customFormat="1">
      <c r="A186" s="1043"/>
      <c r="B186" s="1037"/>
      <c r="C186" s="1044"/>
      <c r="D186" s="1039"/>
      <c r="E186" s="1050"/>
      <c r="F186" s="1076"/>
      <c r="G186" s="1266"/>
      <c r="H186" s="1048"/>
      <c r="I186" s="1041"/>
      <c r="J186" s="1041"/>
      <c r="K186" s="1041"/>
    </row>
    <row r="187" spans="1:11" s="1028" customFormat="1" ht="15" customHeight="1">
      <c r="A187" s="1090">
        <v>13</v>
      </c>
      <c r="B187" s="1051"/>
      <c r="C187" s="1052" t="s">
        <v>260</v>
      </c>
      <c r="D187" s="1053"/>
      <c r="E187" s="1054"/>
      <c r="F187" s="1055"/>
      <c r="G187" s="1267"/>
      <c r="H187" s="1056">
        <f>SUM(H168:H186)</f>
        <v>0</v>
      </c>
      <c r="I187" s="1094">
        <f>SUM(I168:I186)</f>
        <v>0</v>
      </c>
      <c r="J187" s="1094">
        <f>SUM(J168:J186)</f>
        <v>0</v>
      </c>
      <c r="K187" s="1094">
        <f>SUM(K168:K186)</f>
        <v>0</v>
      </c>
    </row>
    <row r="188" spans="1:11">
      <c r="A188" s="958"/>
      <c r="F188" s="962"/>
      <c r="G188" s="1261"/>
      <c r="H188" s="963"/>
    </row>
    <row r="189" spans="1:11" s="1036" customFormat="1" ht="15" customHeight="1">
      <c r="A189" s="1091">
        <v>14</v>
      </c>
      <c r="C189" s="1057" t="s">
        <v>249</v>
      </c>
      <c r="D189" s="1058"/>
      <c r="E189" s="1059"/>
      <c r="F189" s="1060"/>
      <c r="G189" s="1268"/>
      <c r="H189" s="1061"/>
      <c r="I189" s="1060"/>
      <c r="J189" s="1060"/>
      <c r="K189" s="1060"/>
    </row>
    <row r="190" spans="1:11">
      <c r="A190" s="958"/>
      <c r="D190" s="1003"/>
      <c r="F190" s="1004"/>
      <c r="G190" s="1269"/>
      <c r="H190" s="963"/>
    </row>
    <row r="191" spans="1:11">
      <c r="A191" s="958">
        <v>1</v>
      </c>
      <c r="C191" s="981" t="s">
        <v>853</v>
      </c>
      <c r="D191" s="1003" t="s">
        <v>854</v>
      </c>
      <c r="F191" s="1004"/>
      <c r="G191" s="1269"/>
      <c r="H191" s="963"/>
    </row>
    <row r="192" spans="1:11">
      <c r="A192" s="958"/>
      <c r="E192" s="961" t="s">
        <v>2</v>
      </c>
      <c r="F192" s="1004">
        <v>1</v>
      </c>
      <c r="G192" s="1269"/>
      <c r="H192" s="963">
        <f>G192*F192</f>
        <v>0</v>
      </c>
      <c r="K192" s="803">
        <f>H192</f>
        <v>0</v>
      </c>
    </row>
    <row r="193" spans="1:12">
      <c r="A193" s="958"/>
      <c r="F193" s="1004"/>
      <c r="G193" s="1269"/>
      <c r="H193" s="963"/>
    </row>
    <row r="194" spans="1:12">
      <c r="A194" s="958">
        <f>A191+1</f>
        <v>2</v>
      </c>
      <c r="C194" s="981" t="s">
        <v>855</v>
      </c>
      <c r="D194" s="1003" t="s">
        <v>856</v>
      </c>
      <c r="F194" s="1004"/>
      <c r="G194" s="1269"/>
      <c r="H194" s="963"/>
    </row>
    <row r="195" spans="1:12">
      <c r="A195" s="958"/>
      <c r="E195" s="961" t="s">
        <v>2</v>
      </c>
      <c r="F195" s="1004">
        <v>1</v>
      </c>
      <c r="G195" s="1269"/>
      <c r="H195" s="963">
        <f>G195*F195</f>
        <v>0</v>
      </c>
      <c r="K195" s="803">
        <f>H195</f>
        <v>0</v>
      </c>
    </row>
    <row r="196" spans="1:12">
      <c r="A196" s="958"/>
      <c r="F196" s="1004"/>
      <c r="G196" s="1261"/>
      <c r="H196" s="963"/>
    </row>
    <row r="197" spans="1:12" s="1036" customFormat="1" ht="15" customHeight="1">
      <c r="A197" s="989">
        <v>14</v>
      </c>
      <c r="B197" s="1062"/>
      <c r="C197" s="991" t="s">
        <v>893</v>
      </c>
      <c r="D197" s="1063"/>
      <c r="E197" s="1027"/>
      <c r="F197" s="1064"/>
      <c r="G197" s="1270"/>
      <c r="H197" s="995">
        <f>SUM(H190:H195)</f>
        <v>0</v>
      </c>
      <c r="I197" s="1085">
        <f>SUM(I190:I196)</f>
        <v>0</v>
      </c>
      <c r="J197" s="1085">
        <f>SUM(J190:J196)</f>
        <v>0</v>
      </c>
      <c r="K197" s="1085">
        <f>SUM(K190:K196)</f>
        <v>0</v>
      </c>
      <c r="L197" s="1060"/>
    </row>
    <row r="198" spans="1:12" s="17" customFormat="1" ht="24.95" customHeight="1">
      <c r="A198" s="33"/>
      <c r="B198" s="22"/>
      <c r="C198" s="40"/>
      <c r="D198" s="42"/>
      <c r="E198" s="6"/>
      <c r="F198" s="2"/>
      <c r="G198" s="280"/>
      <c r="H198" s="61"/>
      <c r="I198" s="804"/>
      <c r="J198" s="805"/>
      <c r="K198" s="806"/>
    </row>
    <row r="199" spans="1:12" s="17" customFormat="1" ht="24.95" customHeight="1">
      <c r="A199" s="46"/>
      <c r="B199" s="47"/>
      <c r="C199" s="793" t="s">
        <v>894</v>
      </c>
      <c r="D199" s="45"/>
      <c r="E199" s="793"/>
      <c r="F199" s="21"/>
      <c r="G199" s="1271"/>
      <c r="H199" s="62"/>
      <c r="I199" s="799" t="s">
        <v>111</v>
      </c>
      <c r="J199" s="510" t="s">
        <v>168</v>
      </c>
      <c r="K199" s="800" t="s">
        <v>169</v>
      </c>
    </row>
    <row r="200" spans="1:12" s="17" customFormat="1" ht="20.100000000000001" customHeight="1">
      <c r="A200" s="33"/>
      <c r="B200" s="22"/>
      <c r="C200" s="892"/>
      <c r="D200" s="49"/>
      <c r="E200" s="27"/>
      <c r="F200" s="2"/>
      <c r="G200" s="1272"/>
      <c r="H200" s="63"/>
      <c r="I200" s="801"/>
      <c r="J200" s="802"/>
      <c r="K200" s="803"/>
    </row>
    <row r="201" spans="1:12" s="972" customFormat="1" ht="20.100000000000001" customHeight="1">
      <c r="A201" s="953" t="s">
        <v>10</v>
      </c>
      <c r="B201" s="1235"/>
      <c r="C201" s="1236" t="s">
        <v>20</v>
      </c>
      <c r="D201" s="1237"/>
      <c r="E201" s="1238"/>
      <c r="F201" s="1239"/>
      <c r="G201" s="1273"/>
      <c r="H201" s="1240">
        <v>0</v>
      </c>
      <c r="I201" s="1097">
        <v>0</v>
      </c>
      <c r="J201" s="1096">
        <v>0</v>
      </c>
      <c r="K201" s="1095">
        <v>0</v>
      </c>
    </row>
    <row r="202" spans="1:12" s="972" customFormat="1" ht="20.100000000000001" customHeight="1">
      <c r="A202" s="953" t="s">
        <v>11</v>
      </c>
      <c r="B202" s="1235"/>
      <c r="C202" s="1236" t="s">
        <v>16</v>
      </c>
      <c r="D202" s="1237"/>
      <c r="E202" s="1238"/>
      <c r="F202" s="1239"/>
      <c r="G202" s="1273"/>
      <c r="H202" s="1240">
        <v>0</v>
      </c>
      <c r="I202" s="1097">
        <v>0</v>
      </c>
      <c r="J202" s="1096">
        <v>0</v>
      </c>
      <c r="K202" s="1095">
        <v>0</v>
      </c>
    </row>
    <row r="203" spans="1:12" s="972" customFormat="1" ht="20.100000000000001" customHeight="1">
      <c r="A203" s="953" t="s">
        <v>12</v>
      </c>
      <c r="B203" s="1235"/>
      <c r="C203" s="1238" t="s">
        <v>17</v>
      </c>
      <c r="D203" s="1237"/>
      <c r="E203" s="1238"/>
      <c r="F203" s="1239"/>
      <c r="G203" s="1273"/>
      <c r="H203" s="1240">
        <v>0</v>
      </c>
      <c r="I203" s="1097">
        <v>0</v>
      </c>
      <c r="J203" s="1096">
        <v>0</v>
      </c>
      <c r="K203" s="1095">
        <v>0</v>
      </c>
    </row>
    <row r="204" spans="1:12" s="972" customFormat="1" ht="20.100000000000001" customHeight="1">
      <c r="A204" s="953" t="s">
        <v>13</v>
      </c>
      <c r="B204" s="1235"/>
      <c r="C204" s="1236" t="s">
        <v>19</v>
      </c>
      <c r="D204" s="1237"/>
      <c r="E204" s="1238"/>
      <c r="F204" s="1239"/>
      <c r="G204" s="1273"/>
      <c r="H204" s="1240">
        <v>0</v>
      </c>
      <c r="I204" s="1097">
        <v>0</v>
      </c>
      <c r="J204" s="1096">
        <v>0</v>
      </c>
      <c r="K204" s="1095">
        <v>0</v>
      </c>
    </row>
    <row r="205" spans="1:12" s="972" customFormat="1" ht="20.100000000000001" customHeight="1">
      <c r="A205" s="982" t="s">
        <v>14</v>
      </c>
      <c r="C205" s="1009" t="s">
        <v>18</v>
      </c>
      <c r="D205" s="973"/>
      <c r="E205" s="974"/>
      <c r="F205" s="975"/>
      <c r="G205" s="1263"/>
      <c r="H205" s="971">
        <f>H45</f>
        <v>0</v>
      </c>
      <c r="I205" s="1097">
        <f>I45</f>
        <v>0</v>
      </c>
      <c r="J205" s="1096">
        <f>J45</f>
        <v>0</v>
      </c>
      <c r="K205" s="1095">
        <f>K45</f>
        <v>0</v>
      </c>
    </row>
    <row r="206" spans="1:12" s="972" customFormat="1" ht="20.100000000000001" customHeight="1">
      <c r="A206" s="953" t="s">
        <v>15</v>
      </c>
      <c r="B206" s="1235"/>
      <c r="C206" s="1236" t="s">
        <v>47</v>
      </c>
      <c r="D206" s="1237"/>
      <c r="E206" s="1238"/>
      <c r="F206" s="1239"/>
      <c r="G206" s="1273"/>
      <c r="H206" s="1240">
        <v>0</v>
      </c>
      <c r="I206" s="1097">
        <v>0</v>
      </c>
      <c r="J206" s="1096">
        <v>0</v>
      </c>
      <c r="K206" s="1095">
        <v>0</v>
      </c>
    </row>
    <row r="207" spans="1:12" s="972" customFormat="1" ht="20.100000000000001" customHeight="1">
      <c r="A207" s="1241" t="s">
        <v>78</v>
      </c>
      <c r="B207" s="1235"/>
      <c r="C207" s="1242" t="s">
        <v>48</v>
      </c>
      <c r="D207" s="1237"/>
      <c r="E207" s="1238"/>
      <c r="F207" s="1239"/>
      <c r="G207" s="1273"/>
      <c r="H207" s="1240">
        <v>0</v>
      </c>
      <c r="I207" s="1097">
        <v>0</v>
      </c>
      <c r="J207" s="1096">
        <v>0</v>
      </c>
      <c r="K207" s="1095">
        <v>0</v>
      </c>
    </row>
    <row r="208" spans="1:12" s="972" customFormat="1" ht="20.100000000000001" customHeight="1">
      <c r="A208" s="1243" t="s">
        <v>781</v>
      </c>
      <c r="B208" s="1235"/>
      <c r="C208" s="1242" t="s">
        <v>248</v>
      </c>
      <c r="D208" s="1237"/>
      <c r="E208" s="1238"/>
      <c r="F208" s="1239"/>
      <c r="G208" s="1273"/>
      <c r="H208" s="1240">
        <v>0</v>
      </c>
      <c r="I208" s="1097">
        <v>0</v>
      </c>
      <c r="J208" s="1096">
        <v>0</v>
      </c>
      <c r="K208" s="1095">
        <v>0</v>
      </c>
    </row>
    <row r="209" spans="1:11" s="972" customFormat="1" ht="20.100000000000001" customHeight="1">
      <c r="A209" s="1092" t="s">
        <v>782</v>
      </c>
      <c r="C209" s="1078" t="s">
        <v>49</v>
      </c>
      <c r="D209" s="973"/>
      <c r="E209" s="974"/>
      <c r="F209" s="975"/>
      <c r="G209" s="1263"/>
      <c r="H209" s="971">
        <f>$H$80</f>
        <v>0</v>
      </c>
      <c r="I209" s="1097">
        <f>I80</f>
        <v>0</v>
      </c>
      <c r="J209" s="1096">
        <f>J80</f>
        <v>0</v>
      </c>
      <c r="K209" s="1095">
        <f>K80</f>
        <v>0</v>
      </c>
    </row>
    <row r="210" spans="1:11" s="972" customFormat="1" ht="20.100000000000001" customHeight="1">
      <c r="A210" s="1092" t="s">
        <v>783</v>
      </c>
      <c r="C210" s="1078" t="s">
        <v>51</v>
      </c>
      <c r="D210" s="973"/>
      <c r="E210" s="974"/>
      <c r="F210" s="975"/>
      <c r="G210" s="1263"/>
      <c r="H210" s="971">
        <f>$H$130</f>
        <v>0</v>
      </c>
      <c r="I210" s="1097">
        <f>I130</f>
        <v>0</v>
      </c>
      <c r="J210" s="1096">
        <f>J130</f>
        <v>0</v>
      </c>
      <c r="K210" s="1095">
        <f>K130</f>
        <v>0</v>
      </c>
    </row>
    <row r="211" spans="1:11" s="972" customFormat="1" ht="20.100000000000001" customHeight="1">
      <c r="A211" s="1092" t="s">
        <v>784</v>
      </c>
      <c r="C211" s="1009" t="s">
        <v>50</v>
      </c>
      <c r="D211" s="973"/>
      <c r="E211" s="974"/>
      <c r="F211" s="975"/>
      <c r="G211" s="1263"/>
      <c r="H211" s="971">
        <f>$H$146</f>
        <v>0</v>
      </c>
      <c r="I211" s="1097">
        <f>I146</f>
        <v>0</v>
      </c>
      <c r="J211" s="1096">
        <f>J146</f>
        <v>0</v>
      </c>
      <c r="K211" s="1095">
        <f>K146</f>
        <v>0</v>
      </c>
    </row>
    <row r="212" spans="1:11" s="972" customFormat="1" ht="20.100000000000001" customHeight="1">
      <c r="A212" s="1092" t="s">
        <v>785</v>
      </c>
      <c r="C212" s="1078" t="s">
        <v>52</v>
      </c>
      <c r="D212" s="973"/>
      <c r="E212" s="974"/>
      <c r="F212" s="975"/>
      <c r="G212" s="1263"/>
      <c r="H212" s="971">
        <f>$H$165</f>
        <v>0</v>
      </c>
      <c r="I212" s="1097">
        <f>I165</f>
        <v>0</v>
      </c>
      <c r="J212" s="1096">
        <f>J165</f>
        <v>0</v>
      </c>
      <c r="K212" s="1095">
        <f>K165</f>
        <v>0</v>
      </c>
    </row>
    <row r="213" spans="1:11" s="972" customFormat="1" ht="20.100000000000001" customHeight="1">
      <c r="A213" s="1092" t="s">
        <v>786</v>
      </c>
      <c r="C213" s="1078" t="s">
        <v>116</v>
      </c>
      <c r="D213" s="973"/>
      <c r="E213" s="974"/>
      <c r="F213" s="975"/>
      <c r="G213" s="1263"/>
      <c r="H213" s="971">
        <f>H187</f>
        <v>0</v>
      </c>
      <c r="I213" s="1097">
        <f>I187</f>
        <v>0</v>
      </c>
      <c r="J213" s="1096">
        <f>J187</f>
        <v>0</v>
      </c>
      <c r="K213" s="1095">
        <f>K187</f>
        <v>0</v>
      </c>
    </row>
    <row r="214" spans="1:11" s="972" customFormat="1" ht="20.100000000000001" customHeight="1">
      <c r="A214" s="1092" t="s">
        <v>787</v>
      </c>
      <c r="C214" s="1009" t="s">
        <v>249</v>
      </c>
      <c r="D214" s="973"/>
      <c r="E214" s="974"/>
      <c r="F214" s="975"/>
      <c r="G214" s="1263"/>
      <c r="H214" s="971">
        <f>$H$197</f>
        <v>0</v>
      </c>
      <c r="I214" s="1097">
        <f t="shared" ref="I214:K214" si="25">I197</f>
        <v>0</v>
      </c>
      <c r="J214" s="1096">
        <f t="shared" si="25"/>
        <v>0</v>
      </c>
      <c r="K214" s="1095">
        <f t="shared" si="25"/>
        <v>0</v>
      </c>
    </row>
    <row r="215" spans="1:11" ht="20.100000000000001" customHeight="1">
      <c r="A215" s="958"/>
      <c r="C215" s="976" t="s">
        <v>6</v>
      </c>
      <c r="D215" s="977"/>
      <c r="E215" s="978"/>
      <c r="F215" s="979"/>
      <c r="G215" s="1274"/>
      <c r="H215" s="1079">
        <f>SUM(H201:H214)</f>
        <v>0</v>
      </c>
      <c r="I215" s="1093">
        <f>SUM(I201:I214)</f>
        <v>0</v>
      </c>
      <c r="J215" s="1093">
        <f>SUM(J201:J214)</f>
        <v>0</v>
      </c>
      <c r="K215" s="1093">
        <f>SUM(K201:K214)</f>
        <v>0</v>
      </c>
    </row>
    <row r="216" spans="1:11">
      <c r="A216" s="958"/>
      <c r="C216" s="968"/>
      <c r="D216" s="969"/>
      <c r="E216" s="970"/>
      <c r="F216" s="962"/>
      <c r="G216" s="1275"/>
      <c r="H216" s="980"/>
    </row>
    <row r="217" spans="1:11">
      <c r="A217" s="958"/>
      <c r="C217" s="968"/>
      <c r="D217" s="969"/>
      <c r="E217" s="970"/>
      <c r="F217" s="962"/>
      <c r="G217" s="1275"/>
      <c r="H217" s="980"/>
    </row>
    <row r="218" spans="1:11">
      <c r="A218" s="958"/>
      <c r="F218" s="962"/>
      <c r="G218" s="1261"/>
      <c r="H218" s="963"/>
    </row>
    <row r="219" spans="1:11">
      <c r="A219" s="958"/>
      <c r="C219" s="981" t="s">
        <v>81</v>
      </c>
      <c r="F219" s="962"/>
      <c r="G219" s="1261"/>
      <c r="H219" s="963"/>
    </row>
    <row r="220" spans="1:11">
      <c r="A220" s="958"/>
      <c r="F220" s="962"/>
      <c r="G220" s="1261"/>
      <c r="H220" s="963"/>
    </row>
    <row r="221" spans="1:11">
      <c r="A221" s="958"/>
      <c r="F221" s="962"/>
      <c r="G221" s="1261"/>
      <c r="H221" s="963"/>
    </row>
    <row r="222" spans="1:11">
      <c r="A222" s="958"/>
      <c r="F222" s="962"/>
      <c r="G222" s="1261"/>
      <c r="H222" s="963"/>
    </row>
    <row r="223" spans="1:11">
      <c r="A223" s="958"/>
      <c r="F223" s="962"/>
      <c r="G223" s="1261"/>
      <c r="H223" s="963"/>
    </row>
    <row r="224" spans="1:11">
      <c r="A224" s="958"/>
      <c r="F224" s="962"/>
      <c r="G224" s="1261"/>
      <c r="H224" s="963"/>
    </row>
    <row r="225" spans="1:8">
      <c r="A225" s="958"/>
      <c r="F225" s="962"/>
      <c r="G225" s="1261"/>
      <c r="H225" s="963"/>
    </row>
    <row r="226" spans="1:8">
      <c r="A226" s="958"/>
      <c r="F226" s="962"/>
      <c r="G226" s="1261"/>
      <c r="H226" s="963"/>
    </row>
    <row r="227" spans="1:8">
      <c r="A227" s="958"/>
      <c r="F227" s="962"/>
      <c r="G227" s="1261"/>
      <c r="H227" s="963"/>
    </row>
    <row r="228" spans="1:8">
      <c r="A228" s="958"/>
      <c r="F228" s="962"/>
      <c r="G228" s="1261"/>
      <c r="H228" s="963"/>
    </row>
    <row r="229" spans="1:8">
      <c r="A229" s="958"/>
      <c r="F229" s="962"/>
      <c r="G229" s="1261"/>
      <c r="H229" s="963"/>
    </row>
    <row r="230" spans="1:8">
      <c r="A230" s="958"/>
      <c r="F230" s="962"/>
      <c r="G230" s="1261"/>
      <c r="H230" s="963"/>
    </row>
    <row r="231" spans="1:8">
      <c r="A231" s="958"/>
      <c r="F231" s="962"/>
      <c r="G231" s="1261"/>
      <c r="H231" s="963"/>
    </row>
    <row r="232" spans="1:8">
      <c r="A232" s="958"/>
      <c r="F232" s="962"/>
      <c r="G232" s="1261"/>
      <c r="H232" s="963"/>
    </row>
    <row r="233" spans="1:8">
      <c r="A233" s="958"/>
      <c r="F233" s="962"/>
      <c r="G233" s="1261"/>
      <c r="H233" s="963"/>
    </row>
    <row r="234" spans="1:8">
      <c r="A234" s="958"/>
      <c r="F234" s="962"/>
      <c r="G234" s="1261"/>
      <c r="H234" s="963"/>
    </row>
    <row r="235" spans="1:8">
      <c r="A235" s="958"/>
      <c r="F235" s="962"/>
      <c r="G235" s="1261"/>
      <c r="H235" s="963"/>
    </row>
    <row r="236" spans="1:8">
      <c r="A236" s="958"/>
      <c r="F236" s="962"/>
      <c r="G236" s="1261"/>
      <c r="H236" s="963"/>
    </row>
    <row r="237" spans="1:8">
      <c r="A237" s="958"/>
      <c r="F237" s="962"/>
      <c r="G237" s="1261"/>
      <c r="H237" s="963"/>
    </row>
    <row r="238" spans="1:8">
      <c r="A238" s="958"/>
      <c r="F238" s="962"/>
      <c r="G238" s="1261"/>
      <c r="H238" s="963"/>
    </row>
    <row r="239" spans="1:8">
      <c r="A239" s="958"/>
      <c r="F239" s="962"/>
      <c r="G239" s="1261"/>
      <c r="H239" s="963"/>
    </row>
    <row r="240" spans="1:8">
      <c r="A240" s="958"/>
      <c r="F240" s="962"/>
      <c r="G240" s="1261"/>
      <c r="H240" s="963"/>
    </row>
    <row r="241" spans="1:15" s="961" customFormat="1">
      <c r="A241" s="958"/>
      <c r="B241" s="959"/>
      <c r="C241" s="981"/>
      <c r="D241" s="957"/>
      <c r="F241" s="962"/>
      <c r="G241" s="1261"/>
      <c r="H241" s="963"/>
      <c r="I241" s="962"/>
      <c r="J241" s="962"/>
      <c r="K241" s="962"/>
      <c r="L241" s="964"/>
      <c r="M241" s="964"/>
      <c r="N241" s="964"/>
      <c r="O241" s="964"/>
    </row>
    <row r="242" spans="1:15" s="961" customFormat="1">
      <c r="A242" s="958"/>
      <c r="B242" s="959"/>
      <c r="C242" s="981"/>
      <c r="D242" s="957"/>
      <c r="F242" s="962"/>
      <c r="G242" s="1261"/>
      <c r="H242" s="963"/>
      <c r="I242" s="962"/>
      <c r="J242" s="962"/>
      <c r="K242" s="962"/>
      <c r="L242" s="964"/>
      <c r="M242" s="964"/>
      <c r="N242" s="964"/>
      <c r="O242" s="964"/>
    </row>
    <row r="243" spans="1:15" s="961" customFormat="1">
      <c r="A243" s="958"/>
      <c r="B243" s="959"/>
      <c r="C243" s="981"/>
      <c r="D243" s="957"/>
      <c r="F243" s="962"/>
      <c r="G243" s="1261"/>
      <c r="H243" s="963"/>
      <c r="I243" s="962"/>
      <c r="J243" s="962"/>
      <c r="K243" s="962"/>
      <c r="L243" s="964"/>
      <c r="M243" s="964"/>
      <c r="N243" s="964"/>
      <c r="O243" s="964"/>
    </row>
    <row r="244" spans="1:15" s="961" customFormat="1">
      <c r="A244" s="958"/>
      <c r="B244" s="959"/>
      <c r="C244" s="981"/>
      <c r="D244" s="957"/>
      <c r="F244" s="962"/>
      <c r="G244" s="1261"/>
      <c r="H244" s="963"/>
      <c r="I244" s="962"/>
      <c r="J244" s="962"/>
      <c r="K244" s="962"/>
      <c r="L244" s="964"/>
      <c r="M244" s="964"/>
      <c r="N244" s="964"/>
      <c r="O244" s="964"/>
    </row>
    <row r="245" spans="1:15" s="961" customFormat="1">
      <c r="A245" s="958"/>
      <c r="B245" s="959"/>
      <c r="C245" s="981"/>
      <c r="D245" s="957"/>
      <c r="F245" s="962"/>
      <c r="G245" s="1261"/>
      <c r="H245" s="963"/>
      <c r="I245" s="962"/>
      <c r="J245" s="962"/>
      <c r="K245" s="962"/>
      <c r="L245" s="964"/>
      <c r="M245" s="964"/>
      <c r="N245" s="964"/>
      <c r="O245" s="964"/>
    </row>
    <row r="246" spans="1:15" s="961" customFormat="1">
      <c r="A246" s="958"/>
      <c r="B246" s="959"/>
      <c r="C246" s="981"/>
      <c r="D246" s="957"/>
      <c r="F246" s="962"/>
      <c r="G246" s="1261"/>
      <c r="H246" s="963"/>
      <c r="I246" s="962"/>
      <c r="J246" s="962"/>
      <c r="K246" s="962"/>
      <c r="L246" s="964"/>
      <c r="M246" s="964"/>
      <c r="N246" s="964"/>
      <c r="O246" s="964"/>
    </row>
    <row r="247" spans="1:15" s="961" customFormat="1">
      <c r="A247" s="958"/>
      <c r="B247" s="959"/>
      <c r="C247" s="981"/>
      <c r="D247" s="957"/>
      <c r="F247" s="962"/>
      <c r="G247" s="1261"/>
      <c r="H247" s="963"/>
      <c r="I247" s="962"/>
      <c r="J247" s="962"/>
      <c r="K247" s="962"/>
      <c r="L247" s="964"/>
      <c r="M247" s="964"/>
      <c r="N247" s="964"/>
      <c r="O247" s="964"/>
    </row>
    <row r="248" spans="1:15" s="961" customFormat="1">
      <c r="A248" s="958"/>
      <c r="B248" s="959"/>
      <c r="C248" s="981"/>
      <c r="D248" s="957"/>
      <c r="F248" s="962"/>
      <c r="G248" s="1261"/>
      <c r="H248" s="963"/>
      <c r="I248" s="962"/>
      <c r="J248" s="962"/>
      <c r="K248" s="962"/>
      <c r="L248" s="964"/>
      <c r="M248" s="964"/>
      <c r="N248" s="964"/>
      <c r="O248" s="964"/>
    </row>
    <row r="249" spans="1:15" s="961" customFormat="1">
      <c r="A249" s="958"/>
      <c r="B249" s="959"/>
      <c r="C249" s="981"/>
      <c r="D249" s="957"/>
      <c r="F249" s="962"/>
      <c r="G249" s="1261"/>
      <c r="H249" s="963"/>
      <c r="I249" s="962"/>
      <c r="J249" s="962"/>
      <c r="K249" s="962"/>
      <c r="L249" s="964"/>
      <c r="M249" s="964"/>
      <c r="N249" s="964"/>
      <c r="O249" s="964"/>
    </row>
    <row r="250" spans="1:15" s="961" customFormat="1">
      <c r="A250" s="958"/>
      <c r="B250" s="959"/>
      <c r="C250" s="981"/>
      <c r="D250" s="957"/>
      <c r="F250" s="962"/>
      <c r="G250" s="1261"/>
      <c r="H250" s="963"/>
      <c r="I250" s="962"/>
      <c r="J250" s="962"/>
      <c r="K250" s="962"/>
      <c r="L250" s="964"/>
      <c r="M250" s="964"/>
      <c r="N250" s="964"/>
      <c r="O250" s="964"/>
    </row>
    <row r="251" spans="1:15" s="961" customFormat="1">
      <c r="A251" s="958"/>
      <c r="B251" s="959"/>
      <c r="C251" s="981"/>
      <c r="D251" s="957"/>
      <c r="F251" s="962"/>
      <c r="G251" s="1261"/>
      <c r="H251" s="963"/>
      <c r="I251" s="962"/>
      <c r="J251" s="962"/>
      <c r="K251" s="962"/>
      <c r="L251" s="964"/>
      <c r="M251" s="964"/>
      <c r="N251" s="964"/>
      <c r="O251" s="964"/>
    </row>
    <row r="252" spans="1:15" s="961" customFormat="1">
      <c r="A252" s="958"/>
      <c r="B252" s="959"/>
      <c r="C252" s="981"/>
      <c r="D252" s="957"/>
      <c r="F252" s="962"/>
      <c r="G252" s="1261"/>
      <c r="H252" s="963"/>
      <c r="I252" s="962"/>
      <c r="J252" s="962"/>
      <c r="K252" s="962"/>
      <c r="L252" s="964"/>
      <c r="M252" s="964"/>
      <c r="N252" s="964"/>
      <c r="O252" s="964"/>
    </row>
    <row r="253" spans="1:15" s="961" customFormat="1">
      <c r="A253" s="958"/>
      <c r="B253" s="959"/>
      <c r="C253" s="981"/>
      <c r="D253" s="957"/>
      <c r="F253" s="962"/>
      <c r="G253" s="1261"/>
      <c r="H253" s="963"/>
      <c r="I253" s="962"/>
      <c r="J253" s="962"/>
      <c r="K253" s="962"/>
      <c r="L253" s="964"/>
      <c r="M253" s="964"/>
      <c r="N253" s="964"/>
      <c r="O253" s="964"/>
    </row>
    <row r="254" spans="1:15" s="961" customFormat="1">
      <c r="A254" s="958"/>
      <c r="B254" s="959"/>
      <c r="C254" s="981"/>
      <c r="D254" s="957"/>
      <c r="F254" s="962"/>
      <c r="G254" s="1261"/>
      <c r="H254" s="963"/>
      <c r="I254" s="962"/>
      <c r="J254" s="962"/>
      <c r="K254" s="962"/>
      <c r="L254" s="964"/>
      <c r="M254" s="964"/>
      <c r="N254" s="964"/>
      <c r="O254" s="964"/>
    </row>
    <row r="255" spans="1:15" s="961" customFormat="1">
      <c r="A255" s="958"/>
      <c r="B255" s="959"/>
      <c r="C255" s="981"/>
      <c r="D255" s="957"/>
      <c r="F255" s="962"/>
      <c r="G255" s="1261"/>
      <c r="H255" s="963"/>
      <c r="I255" s="962"/>
      <c r="J255" s="962"/>
      <c r="K255" s="962"/>
      <c r="L255" s="964"/>
      <c r="M255" s="964"/>
      <c r="N255" s="964"/>
      <c r="O255" s="964"/>
    </row>
    <row r="256" spans="1:15" s="961" customFormat="1">
      <c r="A256" s="958"/>
      <c r="B256" s="959"/>
      <c r="C256" s="981"/>
      <c r="D256" s="957"/>
      <c r="F256" s="962"/>
      <c r="G256" s="1261"/>
      <c r="H256" s="963"/>
      <c r="I256" s="962"/>
      <c r="J256" s="962"/>
      <c r="K256" s="962"/>
      <c r="L256" s="964"/>
      <c r="M256" s="964"/>
      <c r="N256" s="964"/>
      <c r="O256" s="964"/>
    </row>
    <row r="257" spans="1:15" s="961" customFormat="1">
      <c r="A257" s="958"/>
      <c r="B257" s="959"/>
      <c r="C257" s="981"/>
      <c r="D257" s="957"/>
      <c r="F257" s="962"/>
      <c r="G257" s="1261"/>
      <c r="H257" s="963"/>
      <c r="I257" s="962"/>
      <c r="J257" s="962"/>
      <c r="K257" s="962"/>
      <c r="L257" s="964"/>
      <c r="M257" s="964"/>
      <c r="N257" s="964"/>
      <c r="O257" s="964"/>
    </row>
    <row r="258" spans="1:15" s="961" customFormat="1">
      <c r="A258" s="958"/>
      <c r="B258" s="959"/>
      <c r="C258" s="981"/>
      <c r="D258" s="957"/>
      <c r="F258" s="962"/>
      <c r="G258" s="1261"/>
      <c r="H258" s="963"/>
      <c r="I258" s="962"/>
      <c r="J258" s="962"/>
      <c r="K258" s="962"/>
      <c r="L258" s="964"/>
      <c r="M258" s="964"/>
      <c r="N258" s="964"/>
      <c r="O258" s="964"/>
    </row>
    <row r="259" spans="1:15" s="961" customFormat="1">
      <c r="A259" s="958"/>
      <c r="B259" s="959"/>
      <c r="C259" s="981"/>
      <c r="D259" s="957"/>
      <c r="F259" s="962"/>
      <c r="G259" s="1261"/>
      <c r="H259" s="963"/>
      <c r="I259" s="962"/>
      <c r="J259" s="962"/>
      <c r="K259" s="962"/>
      <c r="L259" s="964"/>
      <c r="M259" s="964"/>
      <c r="N259" s="964"/>
      <c r="O259" s="964"/>
    </row>
    <row r="260" spans="1:15" s="961" customFormat="1">
      <c r="A260" s="958"/>
      <c r="B260" s="959"/>
      <c r="C260" s="981"/>
      <c r="D260" s="957"/>
      <c r="F260" s="962"/>
      <c r="G260" s="1261"/>
      <c r="H260" s="963"/>
      <c r="I260" s="962"/>
      <c r="J260" s="962"/>
      <c r="K260" s="962"/>
      <c r="L260" s="964"/>
      <c r="M260" s="964"/>
      <c r="N260" s="964"/>
      <c r="O260" s="964"/>
    </row>
    <row r="261" spans="1:15" s="961" customFormat="1">
      <c r="A261" s="958"/>
      <c r="B261" s="959"/>
      <c r="C261" s="981"/>
      <c r="D261" s="957"/>
      <c r="F261" s="962"/>
      <c r="G261" s="1261"/>
      <c r="H261" s="963"/>
      <c r="I261" s="962"/>
      <c r="J261" s="962"/>
      <c r="K261" s="962"/>
      <c r="L261" s="964"/>
      <c r="M261" s="964"/>
      <c r="N261" s="964"/>
      <c r="O261" s="964"/>
    </row>
    <row r="262" spans="1:15" s="961" customFormat="1">
      <c r="A262" s="958"/>
      <c r="B262" s="959"/>
      <c r="C262" s="981"/>
      <c r="D262" s="957"/>
      <c r="F262" s="962"/>
      <c r="G262" s="1261"/>
      <c r="H262" s="963"/>
      <c r="I262" s="962"/>
      <c r="J262" s="962"/>
      <c r="K262" s="962"/>
      <c r="L262" s="964"/>
      <c r="M262" s="964"/>
      <c r="N262" s="964"/>
      <c r="O262" s="964"/>
    </row>
    <row r="263" spans="1:15" s="961" customFormat="1">
      <c r="A263" s="958"/>
      <c r="B263" s="959"/>
      <c r="C263" s="981"/>
      <c r="D263" s="957"/>
      <c r="F263" s="962"/>
      <c r="G263" s="1261"/>
      <c r="H263" s="963"/>
      <c r="I263" s="962"/>
      <c r="J263" s="962"/>
      <c r="K263" s="962"/>
      <c r="L263" s="964"/>
      <c r="M263" s="964"/>
      <c r="N263" s="964"/>
      <c r="O263" s="964"/>
    </row>
    <row r="264" spans="1:15" s="961" customFormat="1">
      <c r="A264" s="958"/>
      <c r="B264" s="959"/>
      <c r="C264" s="981"/>
      <c r="D264" s="957"/>
      <c r="F264" s="962"/>
      <c r="G264" s="1261"/>
      <c r="H264" s="963"/>
      <c r="I264" s="962"/>
      <c r="J264" s="962"/>
      <c r="K264" s="962"/>
      <c r="L264" s="964"/>
      <c r="M264" s="964"/>
      <c r="N264" s="964"/>
      <c r="O264" s="964"/>
    </row>
    <row r="265" spans="1:15" s="961" customFormat="1">
      <c r="A265" s="958"/>
      <c r="B265" s="959"/>
      <c r="C265" s="981"/>
      <c r="D265" s="957"/>
      <c r="F265" s="962"/>
      <c r="G265" s="1261"/>
      <c r="H265" s="963"/>
      <c r="I265" s="962"/>
      <c r="J265" s="962"/>
      <c r="K265" s="962"/>
      <c r="L265" s="964"/>
      <c r="M265" s="964"/>
      <c r="N265" s="964"/>
      <c r="O265" s="964"/>
    </row>
    <row r="266" spans="1:15" s="961" customFormat="1">
      <c r="A266" s="958"/>
      <c r="B266" s="959"/>
      <c r="C266" s="981"/>
      <c r="D266" s="957"/>
      <c r="F266" s="962"/>
      <c r="G266" s="1261"/>
      <c r="H266" s="963"/>
      <c r="I266" s="962"/>
      <c r="J266" s="962"/>
      <c r="K266" s="962"/>
      <c r="L266" s="964"/>
      <c r="M266" s="964"/>
      <c r="N266" s="964"/>
      <c r="O266" s="964"/>
    </row>
    <row r="267" spans="1:15" s="961" customFormat="1">
      <c r="A267" s="958"/>
      <c r="B267" s="959"/>
      <c r="C267" s="981"/>
      <c r="D267" s="957"/>
      <c r="F267" s="962"/>
      <c r="G267" s="1261"/>
      <c r="H267" s="963"/>
      <c r="I267" s="962"/>
      <c r="J267" s="962"/>
      <c r="K267" s="962"/>
      <c r="L267" s="964"/>
      <c r="M267" s="964"/>
      <c r="N267" s="964"/>
      <c r="O267" s="964"/>
    </row>
    <row r="268" spans="1:15" s="961" customFormat="1">
      <c r="A268" s="958"/>
      <c r="B268" s="959"/>
      <c r="C268" s="981"/>
      <c r="D268" s="957"/>
      <c r="F268" s="962"/>
      <c r="G268" s="1261"/>
      <c r="H268" s="963"/>
      <c r="I268" s="962"/>
      <c r="J268" s="962"/>
      <c r="K268" s="962"/>
      <c r="L268" s="964"/>
      <c r="M268" s="964"/>
      <c r="N268" s="964"/>
      <c r="O268" s="964"/>
    </row>
    <row r="269" spans="1:15" s="961" customFormat="1">
      <c r="A269" s="958"/>
      <c r="B269" s="959"/>
      <c r="C269" s="981"/>
      <c r="D269" s="957"/>
      <c r="F269" s="962"/>
      <c r="G269" s="1261"/>
      <c r="H269" s="963"/>
      <c r="I269" s="962"/>
      <c r="J269" s="962"/>
      <c r="K269" s="962"/>
      <c r="L269" s="964"/>
      <c r="M269" s="964"/>
      <c r="N269" s="964"/>
      <c r="O269" s="964"/>
    </row>
    <row r="270" spans="1:15" s="961" customFormat="1">
      <c r="A270" s="958"/>
      <c r="B270" s="959"/>
      <c r="C270" s="981"/>
      <c r="D270" s="957"/>
      <c r="F270" s="962"/>
      <c r="G270" s="1261"/>
      <c r="H270" s="963"/>
      <c r="I270" s="962"/>
      <c r="J270" s="962"/>
      <c r="K270" s="962"/>
      <c r="L270" s="964"/>
      <c r="M270" s="964"/>
      <c r="N270" s="964"/>
      <c r="O270" s="964"/>
    </row>
    <row r="271" spans="1:15" s="961" customFormat="1">
      <c r="A271" s="958"/>
      <c r="B271" s="959"/>
      <c r="C271" s="981"/>
      <c r="D271" s="957"/>
      <c r="F271" s="962"/>
      <c r="G271" s="1261"/>
      <c r="H271" s="963"/>
      <c r="I271" s="962"/>
      <c r="J271" s="962"/>
      <c r="K271" s="962"/>
      <c r="L271" s="964"/>
      <c r="M271" s="964"/>
      <c r="N271" s="964"/>
      <c r="O271" s="964"/>
    </row>
    <row r="272" spans="1:15" s="961" customFormat="1">
      <c r="A272" s="958"/>
      <c r="B272" s="959"/>
      <c r="C272" s="981"/>
      <c r="D272" s="957"/>
      <c r="F272" s="962"/>
      <c r="G272" s="1261"/>
      <c r="H272" s="963"/>
      <c r="I272" s="962"/>
      <c r="J272" s="962"/>
      <c r="K272" s="962"/>
      <c r="L272" s="964"/>
      <c r="M272" s="964"/>
      <c r="N272" s="964"/>
      <c r="O272" s="964"/>
    </row>
    <row r="273" spans="1:15" s="961" customFormat="1">
      <c r="A273" s="958"/>
      <c r="B273" s="959"/>
      <c r="C273" s="981"/>
      <c r="D273" s="957"/>
      <c r="F273" s="962"/>
      <c r="G273" s="1261"/>
      <c r="H273" s="963"/>
      <c r="I273" s="962"/>
      <c r="J273" s="962"/>
      <c r="K273" s="962"/>
      <c r="L273" s="964"/>
      <c r="M273" s="964"/>
      <c r="N273" s="964"/>
      <c r="O273" s="964"/>
    </row>
    <row r="274" spans="1:15" s="961" customFormat="1">
      <c r="A274" s="958"/>
      <c r="B274" s="959"/>
      <c r="C274" s="981"/>
      <c r="D274" s="957"/>
      <c r="F274" s="962"/>
      <c r="G274" s="1261"/>
      <c r="H274" s="963"/>
      <c r="I274" s="962"/>
      <c r="J274" s="962"/>
      <c r="K274" s="962"/>
      <c r="L274" s="964"/>
      <c r="M274" s="964"/>
      <c r="N274" s="964"/>
      <c r="O274" s="964"/>
    </row>
    <row r="275" spans="1:15" s="961" customFormat="1">
      <c r="A275" s="958"/>
      <c r="B275" s="959"/>
      <c r="C275" s="981"/>
      <c r="D275" s="957"/>
      <c r="F275" s="962"/>
      <c r="G275" s="1261"/>
      <c r="H275" s="963"/>
      <c r="I275" s="962"/>
      <c r="J275" s="962"/>
      <c r="K275" s="962"/>
      <c r="L275" s="964"/>
      <c r="M275" s="964"/>
      <c r="N275" s="964"/>
      <c r="O275" s="964"/>
    </row>
    <row r="276" spans="1:15" s="961" customFormat="1">
      <c r="A276" s="958"/>
      <c r="B276" s="959"/>
      <c r="C276" s="981"/>
      <c r="D276" s="957"/>
      <c r="F276" s="962"/>
      <c r="G276" s="1261"/>
      <c r="H276" s="963"/>
      <c r="I276" s="962"/>
      <c r="J276" s="962"/>
      <c r="K276" s="962"/>
      <c r="L276" s="964"/>
      <c r="M276" s="964"/>
      <c r="N276" s="964"/>
      <c r="O276" s="964"/>
    </row>
    <row r="277" spans="1:15" s="961" customFormat="1">
      <c r="A277" s="958"/>
      <c r="B277" s="959"/>
      <c r="C277" s="981"/>
      <c r="D277" s="957"/>
      <c r="F277" s="962"/>
      <c r="G277" s="1261"/>
      <c r="H277" s="963"/>
      <c r="I277" s="962"/>
      <c r="J277" s="962"/>
      <c r="K277" s="962"/>
      <c r="L277" s="964"/>
      <c r="M277" s="964"/>
      <c r="N277" s="964"/>
      <c r="O277" s="964"/>
    </row>
    <row r="278" spans="1:15" s="961" customFormat="1">
      <c r="A278" s="958"/>
      <c r="B278" s="959"/>
      <c r="C278" s="981"/>
      <c r="D278" s="957"/>
      <c r="F278" s="962"/>
      <c r="G278" s="1261"/>
      <c r="H278" s="963"/>
      <c r="I278" s="962"/>
      <c r="J278" s="962"/>
      <c r="K278" s="962"/>
      <c r="L278" s="964"/>
      <c r="M278" s="964"/>
      <c r="N278" s="964"/>
      <c r="O278" s="964"/>
    </row>
    <row r="279" spans="1:15" s="961" customFormat="1">
      <c r="A279" s="958"/>
      <c r="B279" s="959"/>
      <c r="C279" s="981"/>
      <c r="D279" s="957"/>
      <c r="F279" s="962"/>
      <c r="G279" s="1261"/>
      <c r="H279" s="963"/>
      <c r="I279" s="962"/>
      <c r="J279" s="962"/>
      <c r="K279" s="962"/>
      <c r="L279" s="964"/>
      <c r="M279" s="964"/>
      <c r="N279" s="964"/>
      <c r="O279" s="964"/>
    </row>
    <row r="280" spans="1:15" s="961" customFormat="1">
      <c r="A280" s="958"/>
      <c r="B280" s="959"/>
      <c r="C280" s="981"/>
      <c r="D280" s="957"/>
      <c r="F280" s="962"/>
      <c r="G280" s="1261"/>
      <c r="H280" s="963"/>
      <c r="I280" s="962"/>
      <c r="J280" s="962"/>
      <c r="K280" s="962"/>
      <c r="L280" s="964"/>
      <c r="M280" s="964"/>
      <c r="N280" s="964"/>
      <c r="O280" s="964"/>
    </row>
    <row r="281" spans="1:15" s="961" customFormat="1">
      <c r="A281" s="958"/>
      <c r="B281" s="959"/>
      <c r="C281" s="981"/>
      <c r="D281" s="957"/>
      <c r="F281" s="962"/>
      <c r="G281" s="1261"/>
      <c r="H281" s="963"/>
      <c r="I281" s="962"/>
      <c r="J281" s="962"/>
      <c r="K281" s="962"/>
      <c r="L281" s="964"/>
      <c r="M281" s="964"/>
      <c r="N281" s="964"/>
      <c r="O281" s="964"/>
    </row>
    <row r="282" spans="1:15" s="961" customFormat="1">
      <c r="A282" s="958"/>
      <c r="B282" s="959"/>
      <c r="C282" s="981"/>
      <c r="D282" s="957"/>
      <c r="F282" s="962"/>
      <c r="G282" s="1261"/>
      <c r="H282" s="963"/>
      <c r="I282" s="962"/>
      <c r="J282" s="962"/>
      <c r="K282" s="962"/>
      <c r="L282" s="964"/>
      <c r="M282" s="964"/>
      <c r="N282" s="964"/>
      <c r="O282" s="964"/>
    </row>
    <row r="283" spans="1:15" s="961" customFormat="1">
      <c r="A283" s="958"/>
      <c r="B283" s="959"/>
      <c r="C283" s="981"/>
      <c r="D283" s="957"/>
      <c r="F283" s="962"/>
      <c r="G283" s="1261"/>
      <c r="H283" s="963"/>
      <c r="I283" s="962"/>
      <c r="J283" s="962"/>
      <c r="K283" s="962"/>
      <c r="L283" s="964"/>
      <c r="M283" s="964"/>
      <c r="N283" s="964"/>
      <c r="O283" s="964"/>
    </row>
    <row r="284" spans="1:15" s="961" customFormat="1">
      <c r="A284" s="958"/>
      <c r="B284" s="959"/>
      <c r="C284" s="981"/>
      <c r="D284" s="957"/>
      <c r="F284" s="962"/>
      <c r="G284" s="1261"/>
      <c r="H284" s="963"/>
      <c r="I284" s="962"/>
      <c r="J284" s="962"/>
      <c r="K284" s="962"/>
      <c r="L284" s="964"/>
      <c r="M284" s="964"/>
      <c r="N284" s="964"/>
      <c r="O284" s="964"/>
    </row>
    <row r="285" spans="1:15" s="961" customFormat="1">
      <c r="A285" s="958"/>
      <c r="B285" s="959"/>
      <c r="C285" s="981"/>
      <c r="D285" s="957"/>
      <c r="F285" s="962"/>
      <c r="G285" s="1261"/>
      <c r="H285" s="963"/>
      <c r="I285" s="962"/>
      <c r="J285" s="962"/>
      <c r="K285" s="962"/>
      <c r="L285" s="964"/>
      <c r="M285" s="964"/>
      <c r="N285" s="964"/>
      <c r="O285" s="964"/>
    </row>
    <row r="286" spans="1:15" s="961" customFormat="1">
      <c r="A286" s="958"/>
      <c r="B286" s="959"/>
      <c r="C286" s="981"/>
      <c r="D286" s="957"/>
      <c r="F286" s="962"/>
      <c r="G286" s="1261"/>
      <c r="H286" s="963"/>
      <c r="I286" s="962"/>
      <c r="J286" s="962"/>
      <c r="K286" s="962"/>
      <c r="L286" s="964"/>
      <c r="M286" s="964"/>
      <c r="N286" s="964"/>
      <c r="O286" s="964"/>
    </row>
    <row r="287" spans="1:15" s="961" customFormat="1">
      <c r="A287" s="958"/>
      <c r="B287" s="959"/>
      <c r="C287" s="981"/>
      <c r="D287" s="957"/>
      <c r="F287" s="962"/>
      <c r="G287" s="1261"/>
      <c r="H287" s="963"/>
      <c r="I287" s="962"/>
      <c r="J287" s="962"/>
      <c r="K287" s="962"/>
      <c r="L287" s="964"/>
      <c r="M287" s="964"/>
      <c r="N287" s="964"/>
      <c r="O287" s="964"/>
    </row>
    <row r="288" spans="1:15" s="961" customFormat="1">
      <c r="A288" s="958"/>
      <c r="B288" s="959"/>
      <c r="C288" s="981"/>
      <c r="D288" s="957"/>
      <c r="F288" s="962"/>
      <c r="G288" s="1261"/>
      <c r="H288" s="963"/>
      <c r="I288" s="962"/>
      <c r="J288" s="962"/>
      <c r="K288" s="962"/>
      <c r="L288" s="964"/>
      <c r="M288" s="964"/>
      <c r="N288" s="964"/>
      <c r="O288" s="964"/>
    </row>
    <row r="289" spans="1:15" s="961" customFormat="1">
      <c r="A289" s="958"/>
      <c r="B289" s="959"/>
      <c r="C289" s="981"/>
      <c r="D289" s="957"/>
      <c r="F289" s="962"/>
      <c r="G289" s="1261"/>
      <c r="H289" s="963"/>
      <c r="I289" s="962"/>
      <c r="J289" s="962"/>
      <c r="K289" s="962"/>
      <c r="L289" s="964"/>
      <c r="M289" s="964"/>
      <c r="N289" s="964"/>
      <c r="O289" s="964"/>
    </row>
    <row r="290" spans="1:15" s="961" customFormat="1">
      <c r="A290" s="958"/>
      <c r="B290" s="959"/>
      <c r="C290" s="981"/>
      <c r="D290" s="957"/>
      <c r="F290" s="962"/>
      <c r="G290" s="1261"/>
      <c r="H290" s="963"/>
      <c r="I290" s="962"/>
      <c r="J290" s="962"/>
      <c r="K290" s="962"/>
      <c r="L290" s="964"/>
      <c r="M290" s="964"/>
      <c r="N290" s="964"/>
      <c r="O290" s="964"/>
    </row>
    <row r="291" spans="1:15" s="961" customFormat="1">
      <c r="A291" s="958"/>
      <c r="B291" s="959"/>
      <c r="C291" s="981"/>
      <c r="D291" s="957"/>
      <c r="F291" s="962"/>
      <c r="G291" s="1261"/>
      <c r="H291" s="963"/>
      <c r="I291" s="962"/>
      <c r="J291" s="962"/>
      <c r="K291" s="962"/>
      <c r="L291" s="964"/>
      <c r="M291" s="964"/>
      <c r="N291" s="964"/>
      <c r="O291" s="964"/>
    </row>
    <row r="292" spans="1:15" s="961" customFormat="1">
      <c r="A292" s="958"/>
      <c r="B292" s="959"/>
      <c r="C292" s="981"/>
      <c r="D292" s="957"/>
      <c r="F292" s="962"/>
      <c r="G292" s="1261"/>
      <c r="H292" s="963"/>
      <c r="I292" s="962"/>
      <c r="J292" s="962"/>
      <c r="K292" s="962"/>
      <c r="L292" s="964"/>
      <c r="M292" s="964"/>
      <c r="N292" s="964"/>
      <c r="O292" s="964"/>
    </row>
    <row r="293" spans="1:15" s="961" customFormat="1">
      <c r="A293" s="958"/>
      <c r="B293" s="959"/>
      <c r="C293" s="981"/>
      <c r="D293" s="957"/>
      <c r="F293" s="962"/>
      <c r="G293" s="1261"/>
      <c r="H293" s="963"/>
      <c r="I293" s="962"/>
      <c r="J293" s="962"/>
      <c r="K293" s="962"/>
      <c r="L293" s="964"/>
      <c r="M293" s="964"/>
      <c r="N293" s="964"/>
      <c r="O293" s="964"/>
    </row>
    <row r="294" spans="1:15" s="961" customFormat="1">
      <c r="A294" s="958"/>
      <c r="B294" s="959"/>
      <c r="C294" s="981"/>
      <c r="D294" s="957"/>
      <c r="F294" s="962"/>
      <c r="G294" s="1261"/>
      <c r="H294" s="963"/>
      <c r="I294" s="962"/>
      <c r="J294" s="962"/>
      <c r="K294" s="962"/>
      <c r="L294" s="964"/>
      <c r="M294" s="964"/>
      <c r="N294" s="964"/>
      <c r="O294" s="964"/>
    </row>
    <row r="295" spans="1:15" s="961" customFormat="1">
      <c r="A295" s="958"/>
      <c r="B295" s="959"/>
      <c r="C295" s="981"/>
      <c r="D295" s="957"/>
      <c r="F295" s="962"/>
      <c r="G295" s="1261"/>
      <c r="H295" s="963"/>
      <c r="I295" s="962"/>
      <c r="J295" s="962"/>
      <c r="K295" s="962"/>
      <c r="L295" s="964"/>
      <c r="M295" s="964"/>
      <c r="N295" s="964"/>
      <c r="O295" s="964"/>
    </row>
    <row r="296" spans="1:15" s="961" customFormat="1">
      <c r="A296" s="958"/>
      <c r="B296" s="959"/>
      <c r="C296" s="981"/>
      <c r="D296" s="957"/>
      <c r="F296" s="962"/>
      <c r="G296" s="1261"/>
      <c r="H296" s="963"/>
      <c r="I296" s="962"/>
      <c r="J296" s="962"/>
      <c r="K296" s="962"/>
      <c r="L296" s="964"/>
      <c r="M296" s="964"/>
      <c r="N296" s="964"/>
      <c r="O296" s="964"/>
    </row>
    <row r="297" spans="1:15" s="961" customFormat="1">
      <c r="A297" s="958"/>
      <c r="B297" s="959"/>
      <c r="C297" s="981"/>
      <c r="D297" s="957"/>
      <c r="F297" s="962"/>
      <c r="G297" s="1261"/>
      <c r="H297" s="963"/>
      <c r="I297" s="962"/>
      <c r="J297" s="962"/>
      <c r="K297" s="962"/>
      <c r="L297" s="964"/>
      <c r="M297" s="964"/>
      <c r="N297" s="964"/>
      <c r="O297" s="964"/>
    </row>
    <row r="298" spans="1:15" s="961" customFormat="1">
      <c r="A298" s="958"/>
      <c r="B298" s="959"/>
      <c r="C298" s="981"/>
      <c r="D298" s="957"/>
      <c r="F298" s="962"/>
      <c r="G298" s="1261"/>
      <c r="H298" s="963"/>
      <c r="I298" s="962"/>
      <c r="J298" s="962"/>
      <c r="K298" s="962"/>
      <c r="L298" s="964"/>
      <c r="M298" s="964"/>
      <c r="N298" s="964"/>
      <c r="O298" s="964"/>
    </row>
    <row r="299" spans="1:15" s="961" customFormat="1">
      <c r="A299" s="958"/>
      <c r="B299" s="959"/>
      <c r="C299" s="981"/>
      <c r="D299" s="957"/>
      <c r="F299" s="962"/>
      <c r="G299" s="1261"/>
      <c r="H299" s="963"/>
      <c r="I299" s="962"/>
      <c r="J299" s="962"/>
      <c r="K299" s="962"/>
      <c r="L299" s="964"/>
      <c r="M299" s="964"/>
      <c r="N299" s="964"/>
      <c r="O299" s="964"/>
    </row>
    <row r="300" spans="1:15" s="961" customFormat="1">
      <c r="A300" s="958"/>
      <c r="B300" s="959"/>
      <c r="C300" s="981"/>
      <c r="D300" s="957"/>
      <c r="F300" s="962"/>
      <c r="G300" s="1261"/>
      <c r="H300" s="963"/>
      <c r="I300" s="962"/>
      <c r="J300" s="962"/>
      <c r="K300" s="962"/>
      <c r="L300" s="964"/>
      <c r="M300" s="964"/>
      <c r="N300" s="964"/>
      <c r="O300" s="964"/>
    </row>
    <row r="301" spans="1:15" s="961" customFormat="1">
      <c r="A301" s="958"/>
      <c r="B301" s="959"/>
      <c r="C301" s="981"/>
      <c r="D301" s="957"/>
      <c r="F301" s="962"/>
      <c r="G301" s="1261"/>
      <c r="H301" s="963"/>
      <c r="I301" s="962"/>
      <c r="J301" s="962"/>
      <c r="K301" s="962"/>
      <c r="L301" s="964"/>
      <c r="M301" s="964"/>
      <c r="N301" s="964"/>
      <c r="O301" s="964"/>
    </row>
    <row r="302" spans="1:15" s="961" customFormat="1">
      <c r="A302" s="958"/>
      <c r="B302" s="959"/>
      <c r="C302" s="981"/>
      <c r="D302" s="957"/>
      <c r="F302" s="962"/>
      <c r="G302" s="1261"/>
      <c r="H302" s="963"/>
      <c r="I302" s="962"/>
      <c r="J302" s="962"/>
      <c r="K302" s="962"/>
      <c r="L302" s="964"/>
      <c r="M302" s="964"/>
      <c r="N302" s="964"/>
      <c r="O302" s="964"/>
    </row>
    <row r="303" spans="1:15" s="961" customFormat="1">
      <c r="A303" s="958"/>
      <c r="B303" s="959"/>
      <c r="C303" s="981"/>
      <c r="D303" s="957"/>
      <c r="F303" s="962"/>
      <c r="G303" s="1261"/>
      <c r="H303" s="963"/>
      <c r="I303" s="962"/>
      <c r="J303" s="962"/>
      <c r="K303" s="962"/>
      <c r="L303" s="964"/>
      <c r="M303" s="964"/>
      <c r="N303" s="964"/>
      <c r="O303" s="964"/>
    </row>
    <row r="304" spans="1:15" s="961" customFormat="1">
      <c r="A304" s="958"/>
      <c r="B304" s="959"/>
      <c r="C304" s="981"/>
      <c r="D304" s="957"/>
      <c r="F304" s="962"/>
      <c r="G304" s="1261"/>
      <c r="H304" s="963"/>
      <c r="I304" s="962"/>
      <c r="J304" s="962"/>
      <c r="K304" s="962"/>
      <c r="L304" s="964"/>
      <c r="M304" s="964"/>
      <c r="N304" s="964"/>
      <c r="O304" s="964"/>
    </row>
    <row r="305" spans="1:15" s="961" customFormat="1">
      <c r="A305" s="958"/>
      <c r="B305" s="959"/>
      <c r="C305" s="981"/>
      <c r="D305" s="957"/>
      <c r="F305" s="962"/>
      <c r="G305" s="1261"/>
      <c r="H305" s="963"/>
      <c r="I305" s="962"/>
      <c r="J305" s="962"/>
      <c r="K305" s="962"/>
      <c r="L305" s="964"/>
      <c r="M305" s="964"/>
      <c r="N305" s="964"/>
      <c r="O305" s="964"/>
    </row>
    <row r="306" spans="1:15" s="961" customFormat="1">
      <c r="A306" s="958"/>
      <c r="B306" s="959"/>
      <c r="C306" s="981"/>
      <c r="D306" s="957"/>
      <c r="F306" s="962"/>
      <c r="G306" s="1261"/>
      <c r="H306" s="963"/>
      <c r="I306" s="962"/>
      <c r="J306" s="962"/>
      <c r="K306" s="962"/>
      <c r="L306" s="964"/>
      <c r="M306" s="964"/>
      <c r="N306" s="964"/>
      <c r="O306" s="964"/>
    </row>
    <row r="307" spans="1:15" s="961" customFormat="1">
      <c r="A307" s="958"/>
      <c r="B307" s="959"/>
      <c r="C307" s="981"/>
      <c r="D307" s="957"/>
      <c r="F307" s="962"/>
      <c r="G307" s="1261"/>
      <c r="H307" s="963"/>
      <c r="I307" s="962"/>
      <c r="J307" s="962"/>
      <c r="K307" s="962"/>
      <c r="L307" s="964"/>
      <c r="M307" s="964"/>
      <c r="N307" s="964"/>
      <c r="O307" s="964"/>
    </row>
    <row r="308" spans="1:15" s="961" customFormat="1">
      <c r="A308" s="958"/>
      <c r="B308" s="959"/>
      <c r="C308" s="981"/>
      <c r="D308" s="957"/>
      <c r="F308" s="962"/>
      <c r="G308" s="1261"/>
      <c r="H308" s="963"/>
      <c r="I308" s="962"/>
      <c r="J308" s="962"/>
      <c r="K308" s="962"/>
      <c r="L308" s="964"/>
      <c r="M308" s="964"/>
      <c r="N308" s="964"/>
      <c r="O308" s="964"/>
    </row>
    <row r="309" spans="1:15" s="961" customFormat="1">
      <c r="A309" s="958"/>
      <c r="B309" s="959"/>
      <c r="C309" s="981"/>
      <c r="D309" s="957"/>
      <c r="F309" s="962"/>
      <c r="G309" s="1261"/>
      <c r="H309" s="963"/>
      <c r="I309" s="962"/>
      <c r="J309" s="962"/>
      <c r="K309" s="962"/>
      <c r="L309" s="964"/>
      <c r="M309" s="964"/>
      <c r="N309" s="964"/>
      <c r="O309" s="964"/>
    </row>
    <row r="310" spans="1:15" s="961" customFormat="1">
      <c r="A310" s="958"/>
      <c r="B310" s="959"/>
      <c r="C310" s="981"/>
      <c r="D310" s="957"/>
      <c r="F310" s="962"/>
      <c r="G310" s="1261"/>
      <c r="H310" s="963"/>
      <c r="I310" s="962"/>
      <c r="J310" s="962"/>
      <c r="K310" s="962"/>
      <c r="L310" s="964"/>
      <c r="M310" s="964"/>
      <c r="N310" s="964"/>
      <c r="O310" s="964"/>
    </row>
    <row r="311" spans="1:15" s="961" customFormat="1">
      <c r="A311" s="958"/>
      <c r="B311" s="959"/>
      <c r="C311" s="981"/>
      <c r="D311" s="957"/>
      <c r="F311" s="962"/>
      <c r="G311" s="1261"/>
      <c r="H311" s="963"/>
      <c r="I311" s="962"/>
      <c r="J311" s="962"/>
      <c r="K311" s="962"/>
      <c r="L311" s="964"/>
      <c r="M311" s="964"/>
      <c r="N311" s="964"/>
      <c r="O311" s="964"/>
    </row>
    <row r="312" spans="1:15" s="961" customFormat="1">
      <c r="A312" s="958"/>
      <c r="B312" s="959"/>
      <c r="C312" s="981"/>
      <c r="D312" s="957"/>
      <c r="F312" s="962"/>
      <c r="G312" s="1261"/>
      <c r="H312" s="963"/>
      <c r="I312" s="962"/>
      <c r="J312" s="962"/>
      <c r="K312" s="962"/>
      <c r="L312" s="964"/>
      <c r="M312" s="964"/>
      <c r="N312" s="964"/>
      <c r="O312" s="964"/>
    </row>
    <row r="313" spans="1:15" s="961" customFormat="1">
      <c r="A313" s="958"/>
      <c r="B313" s="959"/>
      <c r="C313" s="981"/>
      <c r="D313" s="957"/>
      <c r="F313" s="962"/>
      <c r="G313" s="1261"/>
      <c r="H313" s="963"/>
      <c r="I313" s="962"/>
      <c r="J313" s="962"/>
      <c r="K313" s="962"/>
      <c r="L313" s="964"/>
      <c r="M313" s="964"/>
      <c r="N313" s="964"/>
      <c r="O313" s="964"/>
    </row>
    <row r="314" spans="1:15" s="961" customFormat="1">
      <c r="A314" s="958"/>
      <c r="B314" s="959"/>
      <c r="C314" s="981"/>
      <c r="D314" s="957"/>
      <c r="F314" s="962"/>
      <c r="G314" s="1261"/>
      <c r="H314" s="963"/>
      <c r="I314" s="962"/>
      <c r="J314" s="962"/>
      <c r="K314" s="962"/>
      <c r="L314" s="964"/>
      <c r="M314" s="964"/>
      <c r="N314" s="964"/>
      <c r="O314" s="964"/>
    </row>
    <row r="315" spans="1:15" s="961" customFormat="1">
      <c r="A315" s="958"/>
      <c r="B315" s="959"/>
      <c r="C315" s="981"/>
      <c r="D315" s="957"/>
      <c r="F315" s="962"/>
      <c r="G315" s="1261"/>
      <c r="H315" s="963"/>
      <c r="I315" s="962"/>
      <c r="J315" s="962"/>
      <c r="K315" s="962"/>
      <c r="L315" s="964"/>
      <c r="M315" s="964"/>
      <c r="N315" s="964"/>
      <c r="O315" s="964"/>
    </row>
    <row r="316" spans="1:15" s="961" customFormat="1">
      <c r="A316" s="958"/>
      <c r="B316" s="959"/>
      <c r="C316" s="981"/>
      <c r="D316" s="957"/>
      <c r="F316" s="962"/>
      <c r="G316" s="1261"/>
      <c r="H316" s="963"/>
      <c r="I316" s="962"/>
      <c r="J316" s="962"/>
      <c r="K316" s="962"/>
      <c r="L316" s="964"/>
      <c r="M316" s="964"/>
      <c r="N316" s="964"/>
      <c r="O316" s="964"/>
    </row>
    <row r="317" spans="1:15" s="961" customFormat="1">
      <c r="A317" s="958"/>
      <c r="B317" s="959"/>
      <c r="C317" s="981"/>
      <c r="D317" s="957"/>
      <c r="F317" s="962"/>
      <c r="G317" s="1261"/>
      <c r="H317" s="963"/>
      <c r="I317" s="962"/>
      <c r="J317" s="962"/>
      <c r="K317" s="962"/>
      <c r="L317" s="964"/>
      <c r="M317" s="964"/>
      <c r="N317" s="964"/>
      <c r="O317" s="964"/>
    </row>
    <row r="318" spans="1:15" s="961" customFormat="1">
      <c r="A318" s="958"/>
      <c r="B318" s="959"/>
      <c r="C318" s="981"/>
      <c r="D318" s="957"/>
      <c r="F318" s="962"/>
      <c r="G318" s="1261"/>
      <c r="H318" s="963"/>
      <c r="I318" s="962"/>
      <c r="J318" s="962"/>
      <c r="K318" s="962"/>
      <c r="L318" s="964"/>
      <c r="M318" s="964"/>
      <c r="N318" s="964"/>
      <c r="O318" s="964"/>
    </row>
    <row r="319" spans="1:15" s="961" customFormat="1">
      <c r="A319" s="958"/>
      <c r="B319" s="959"/>
      <c r="C319" s="981"/>
      <c r="D319" s="957"/>
      <c r="F319" s="962"/>
      <c r="G319" s="1261"/>
      <c r="H319" s="963"/>
      <c r="I319" s="962"/>
      <c r="J319" s="962"/>
      <c r="K319" s="962"/>
      <c r="L319" s="964"/>
      <c r="M319" s="964"/>
      <c r="N319" s="964"/>
      <c r="O319" s="964"/>
    </row>
    <row r="320" spans="1:15" s="961" customFormat="1">
      <c r="A320" s="958"/>
      <c r="B320" s="959"/>
      <c r="C320" s="981"/>
      <c r="D320" s="957"/>
      <c r="F320" s="962"/>
      <c r="G320" s="1261"/>
      <c r="H320" s="963"/>
      <c r="I320" s="962"/>
      <c r="J320" s="962"/>
      <c r="K320" s="962"/>
      <c r="L320" s="964"/>
      <c r="M320" s="964"/>
      <c r="N320" s="964"/>
      <c r="O320" s="964"/>
    </row>
    <row r="321" spans="1:15" s="961" customFormat="1">
      <c r="A321" s="958"/>
      <c r="B321" s="959"/>
      <c r="C321" s="981"/>
      <c r="D321" s="957"/>
      <c r="F321" s="962"/>
      <c r="G321" s="1261"/>
      <c r="H321" s="963"/>
      <c r="I321" s="962"/>
      <c r="J321" s="962"/>
      <c r="K321" s="962"/>
      <c r="L321" s="964"/>
      <c r="M321" s="964"/>
      <c r="N321" s="964"/>
      <c r="O321" s="964"/>
    </row>
    <row r="322" spans="1:15" s="961" customFormat="1">
      <c r="A322" s="958"/>
      <c r="B322" s="959"/>
      <c r="C322" s="981"/>
      <c r="D322" s="957"/>
      <c r="F322" s="962"/>
      <c r="G322" s="1261"/>
      <c r="H322" s="963"/>
      <c r="I322" s="962"/>
      <c r="J322" s="962"/>
      <c r="K322" s="962"/>
      <c r="L322" s="964"/>
      <c r="M322" s="964"/>
      <c r="N322" s="964"/>
      <c r="O322" s="964"/>
    </row>
    <row r="323" spans="1:15" s="961" customFormat="1">
      <c r="A323" s="958"/>
      <c r="B323" s="959"/>
      <c r="C323" s="981"/>
      <c r="D323" s="957"/>
      <c r="F323" s="962"/>
      <c r="G323" s="1261"/>
      <c r="H323" s="963"/>
      <c r="I323" s="962"/>
      <c r="J323" s="962"/>
      <c r="K323" s="962"/>
      <c r="L323" s="964"/>
      <c r="M323" s="964"/>
      <c r="N323" s="964"/>
      <c r="O323" s="964"/>
    </row>
    <row r="324" spans="1:15" s="961" customFormat="1">
      <c r="A324" s="958"/>
      <c r="B324" s="959"/>
      <c r="C324" s="981"/>
      <c r="D324" s="957"/>
      <c r="F324" s="962"/>
      <c r="G324" s="1261"/>
      <c r="H324" s="963"/>
      <c r="I324" s="962"/>
      <c r="J324" s="962"/>
      <c r="K324" s="962"/>
      <c r="L324" s="964"/>
      <c r="M324" s="964"/>
      <c r="N324" s="964"/>
      <c r="O324" s="964"/>
    </row>
    <row r="325" spans="1:15" s="961" customFormat="1">
      <c r="A325" s="958"/>
      <c r="B325" s="959"/>
      <c r="C325" s="981"/>
      <c r="D325" s="957"/>
      <c r="F325" s="962"/>
      <c r="G325" s="1261"/>
      <c r="H325" s="963"/>
      <c r="I325" s="962"/>
      <c r="J325" s="962"/>
      <c r="K325" s="962"/>
      <c r="L325" s="964"/>
      <c r="M325" s="964"/>
      <c r="N325" s="964"/>
      <c r="O325" s="964"/>
    </row>
    <row r="326" spans="1:15" s="961" customFormat="1">
      <c r="A326" s="958"/>
      <c r="B326" s="959"/>
      <c r="C326" s="981"/>
      <c r="D326" s="957"/>
      <c r="F326" s="962"/>
      <c r="G326" s="1261"/>
      <c r="H326" s="963"/>
      <c r="I326" s="962"/>
      <c r="J326" s="962"/>
      <c r="K326" s="962"/>
      <c r="L326" s="964"/>
      <c r="M326" s="964"/>
      <c r="N326" s="964"/>
      <c r="O326" s="964"/>
    </row>
    <row r="327" spans="1:15" s="961" customFormat="1">
      <c r="A327" s="958"/>
      <c r="B327" s="959"/>
      <c r="C327" s="981"/>
      <c r="D327" s="957"/>
      <c r="F327" s="962"/>
      <c r="G327" s="1261"/>
      <c r="H327" s="963"/>
      <c r="I327" s="962"/>
      <c r="J327" s="962"/>
      <c r="K327" s="962"/>
      <c r="L327" s="964"/>
      <c r="M327" s="964"/>
      <c r="N327" s="964"/>
      <c r="O327" s="964"/>
    </row>
    <row r="328" spans="1:15" s="961" customFormat="1">
      <c r="A328" s="958"/>
      <c r="B328" s="959"/>
      <c r="C328" s="981"/>
      <c r="D328" s="957"/>
      <c r="F328" s="962"/>
      <c r="G328" s="1261"/>
      <c r="H328" s="963"/>
      <c r="I328" s="962"/>
      <c r="J328" s="962"/>
      <c r="K328" s="962"/>
      <c r="L328" s="964"/>
      <c r="M328" s="964"/>
      <c r="N328" s="964"/>
      <c r="O328" s="964"/>
    </row>
    <row r="329" spans="1:15" s="961" customFormat="1">
      <c r="A329" s="958"/>
      <c r="B329" s="959"/>
      <c r="C329" s="981"/>
      <c r="D329" s="957"/>
      <c r="F329" s="962"/>
      <c r="G329" s="1261"/>
      <c r="H329" s="963"/>
      <c r="I329" s="962"/>
      <c r="J329" s="962"/>
      <c r="K329" s="962"/>
      <c r="L329" s="964"/>
      <c r="M329" s="964"/>
      <c r="N329" s="964"/>
      <c r="O329" s="964"/>
    </row>
    <row r="330" spans="1:15" s="961" customFormat="1">
      <c r="A330" s="958"/>
      <c r="B330" s="959"/>
      <c r="C330" s="981"/>
      <c r="D330" s="957"/>
      <c r="F330" s="962"/>
      <c r="G330" s="1261"/>
      <c r="H330" s="963"/>
      <c r="I330" s="962"/>
      <c r="J330" s="962"/>
      <c r="K330" s="962"/>
      <c r="L330" s="964"/>
      <c r="M330" s="964"/>
      <c r="N330" s="964"/>
      <c r="O330" s="964"/>
    </row>
    <row r="331" spans="1:15" s="961" customFormat="1">
      <c r="A331" s="958"/>
      <c r="B331" s="959"/>
      <c r="C331" s="981"/>
      <c r="D331" s="957"/>
      <c r="F331" s="962"/>
      <c r="G331" s="1261"/>
      <c r="H331" s="963"/>
      <c r="I331" s="962"/>
      <c r="J331" s="962"/>
      <c r="K331" s="962"/>
      <c r="L331" s="964"/>
      <c r="M331" s="964"/>
      <c r="N331" s="964"/>
      <c r="O331" s="964"/>
    </row>
    <row r="332" spans="1:15" s="961" customFormat="1">
      <c r="A332" s="958"/>
      <c r="B332" s="959"/>
      <c r="C332" s="981"/>
      <c r="D332" s="957"/>
      <c r="F332" s="962"/>
      <c r="G332" s="1261"/>
      <c r="H332" s="963"/>
      <c r="I332" s="962"/>
      <c r="J332" s="962"/>
      <c r="K332" s="962"/>
      <c r="L332" s="964"/>
      <c r="M332" s="964"/>
      <c r="N332" s="964"/>
      <c r="O332" s="964"/>
    </row>
    <row r="333" spans="1:15" s="961" customFormat="1">
      <c r="A333" s="958"/>
      <c r="B333" s="959"/>
      <c r="C333" s="981"/>
      <c r="D333" s="957"/>
      <c r="F333" s="962"/>
      <c r="G333" s="1261"/>
      <c r="H333" s="963"/>
      <c r="I333" s="962"/>
      <c r="J333" s="962"/>
      <c r="K333" s="962"/>
      <c r="L333" s="964"/>
      <c r="M333" s="964"/>
      <c r="N333" s="964"/>
      <c r="O333" s="964"/>
    </row>
    <row r="334" spans="1:15" s="961" customFormat="1">
      <c r="A334" s="958"/>
      <c r="B334" s="959"/>
      <c r="C334" s="981"/>
      <c r="D334" s="957"/>
      <c r="F334" s="962"/>
      <c r="G334" s="1261"/>
      <c r="H334" s="963"/>
      <c r="I334" s="962"/>
      <c r="J334" s="962"/>
      <c r="K334" s="962"/>
      <c r="L334" s="964"/>
      <c r="M334" s="964"/>
      <c r="N334" s="964"/>
      <c r="O334" s="964"/>
    </row>
    <row r="335" spans="1:15" s="961" customFormat="1">
      <c r="A335" s="958"/>
      <c r="B335" s="959"/>
      <c r="C335" s="981"/>
      <c r="D335" s="957"/>
      <c r="F335" s="962"/>
      <c r="G335" s="1261"/>
      <c r="H335" s="963"/>
      <c r="I335" s="962"/>
      <c r="J335" s="962"/>
      <c r="K335" s="962"/>
      <c r="L335" s="964"/>
      <c r="M335" s="964"/>
      <c r="N335" s="964"/>
      <c r="O335" s="964"/>
    </row>
    <row r="336" spans="1:15" s="961" customFormat="1">
      <c r="A336" s="958"/>
      <c r="B336" s="959"/>
      <c r="C336" s="981"/>
      <c r="D336" s="957"/>
      <c r="F336" s="962"/>
      <c r="G336" s="1261"/>
      <c r="H336" s="963"/>
      <c r="I336" s="962"/>
      <c r="J336" s="962"/>
      <c r="K336" s="962"/>
      <c r="L336" s="964"/>
      <c r="M336" s="964"/>
      <c r="N336" s="964"/>
      <c r="O336" s="964"/>
    </row>
    <row r="337" spans="1:15" s="961" customFormat="1">
      <c r="A337" s="958"/>
      <c r="B337" s="959"/>
      <c r="C337" s="981"/>
      <c r="D337" s="957"/>
      <c r="F337" s="962"/>
      <c r="G337" s="1261"/>
      <c r="H337" s="963"/>
      <c r="I337" s="962"/>
      <c r="J337" s="962"/>
      <c r="K337" s="962"/>
      <c r="L337" s="964"/>
      <c r="M337" s="964"/>
      <c r="N337" s="964"/>
      <c r="O337" s="964"/>
    </row>
    <row r="338" spans="1:15" s="961" customFormat="1">
      <c r="A338" s="958"/>
      <c r="B338" s="959"/>
      <c r="C338" s="981"/>
      <c r="D338" s="957"/>
      <c r="F338" s="962"/>
      <c r="G338" s="1261"/>
      <c r="H338" s="963"/>
      <c r="I338" s="962"/>
      <c r="J338" s="962"/>
      <c r="K338" s="962"/>
      <c r="L338" s="964"/>
      <c r="M338" s="964"/>
      <c r="N338" s="964"/>
      <c r="O338" s="964"/>
    </row>
    <row r="339" spans="1:15" s="961" customFormat="1">
      <c r="A339" s="958"/>
      <c r="B339" s="959"/>
      <c r="C339" s="981"/>
      <c r="D339" s="957"/>
      <c r="F339" s="962"/>
      <c r="G339" s="1261"/>
      <c r="H339" s="963"/>
      <c r="I339" s="962"/>
      <c r="J339" s="962"/>
      <c r="K339" s="962"/>
      <c r="L339" s="964"/>
      <c r="M339" s="964"/>
      <c r="N339" s="964"/>
      <c r="O339" s="964"/>
    </row>
    <row r="340" spans="1:15" s="961" customFormat="1">
      <c r="A340" s="958"/>
      <c r="B340" s="959"/>
      <c r="C340" s="981"/>
      <c r="D340" s="957"/>
      <c r="F340" s="962"/>
      <c r="G340" s="1261"/>
      <c r="H340" s="963"/>
      <c r="I340" s="962"/>
      <c r="J340" s="962"/>
      <c r="K340" s="962"/>
      <c r="L340" s="964"/>
      <c r="M340" s="964"/>
      <c r="N340" s="964"/>
      <c r="O340" s="964"/>
    </row>
    <row r="341" spans="1:15" s="961" customFormat="1">
      <c r="A341" s="958"/>
      <c r="B341" s="959"/>
      <c r="C341" s="981"/>
      <c r="D341" s="957"/>
      <c r="F341" s="962"/>
      <c r="G341" s="1261"/>
      <c r="H341" s="963"/>
      <c r="I341" s="962"/>
      <c r="J341" s="962"/>
      <c r="K341" s="962"/>
      <c r="L341" s="964"/>
      <c r="M341" s="964"/>
      <c r="N341" s="964"/>
      <c r="O341" s="964"/>
    </row>
    <row r="342" spans="1:15" s="961" customFormat="1">
      <c r="A342" s="958"/>
      <c r="B342" s="959"/>
      <c r="C342" s="981"/>
      <c r="D342" s="957"/>
      <c r="F342" s="962"/>
      <c r="G342" s="1261"/>
      <c r="H342" s="963"/>
      <c r="I342" s="962"/>
      <c r="J342" s="962"/>
      <c r="K342" s="962"/>
      <c r="L342" s="964"/>
      <c r="M342" s="964"/>
      <c r="N342" s="964"/>
      <c r="O342" s="964"/>
    </row>
    <row r="343" spans="1:15" s="961" customFormat="1">
      <c r="A343" s="958"/>
      <c r="B343" s="959"/>
      <c r="C343" s="981"/>
      <c r="D343" s="957"/>
      <c r="F343" s="962"/>
      <c r="G343" s="1261"/>
      <c r="H343" s="963"/>
      <c r="I343" s="962"/>
      <c r="J343" s="962"/>
      <c r="K343" s="962"/>
      <c r="L343" s="964"/>
      <c r="M343" s="964"/>
      <c r="N343" s="964"/>
      <c r="O343" s="964"/>
    </row>
    <row r="344" spans="1:15" s="961" customFormat="1">
      <c r="A344" s="958"/>
      <c r="B344" s="959"/>
      <c r="C344" s="981"/>
      <c r="D344" s="957"/>
      <c r="F344" s="962"/>
      <c r="G344" s="1261"/>
      <c r="H344" s="963"/>
      <c r="I344" s="962"/>
      <c r="J344" s="962"/>
      <c r="K344" s="962"/>
      <c r="L344" s="964"/>
      <c r="M344" s="964"/>
      <c r="N344" s="964"/>
      <c r="O344" s="964"/>
    </row>
    <row r="345" spans="1:15" s="961" customFormat="1">
      <c r="A345" s="958"/>
      <c r="B345" s="959"/>
      <c r="C345" s="981"/>
      <c r="D345" s="957"/>
      <c r="F345" s="962"/>
      <c r="G345" s="1261"/>
      <c r="H345" s="963"/>
      <c r="I345" s="962"/>
      <c r="J345" s="962"/>
      <c r="K345" s="962"/>
      <c r="L345" s="964"/>
      <c r="M345" s="964"/>
      <c r="N345" s="964"/>
      <c r="O345" s="964"/>
    </row>
    <row r="346" spans="1:15" s="961" customFormat="1">
      <c r="A346" s="958"/>
      <c r="B346" s="959"/>
      <c r="C346" s="981"/>
      <c r="D346" s="957"/>
      <c r="F346" s="962"/>
      <c r="G346" s="1261"/>
      <c r="H346" s="963"/>
      <c r="I346" s="962"/>
      <c r="J346" s="962"/>
      <c r="K346" s="962"/>
      <c r="L346" s="964"/>
      <c r="M346" s="964"/>
      <c r="N346" s="964"/>
      <c r="O346" s="964"/>
    </row>
    <row r="347" spans="1:15" s="961" customFormat="1">
      <c r="A347" s="958"/>
      <c r="B347" s="959"/>
      <c r="C347" s="981"/>
      <c r="D347" s="957"/>
      <c r="F347" s="962"/>
      <c r="G347" s="1261"/>
      <c r="H347" s="963"/>
      <c r="I347" s="962"/>
      <c r="J347" s="962"/>
      <c r="K347" s="962"/>
      <c r="L347" s="964"/>
      <c r="M347" s="964"/>
      <c r="N347" s="964"/>
      <c r="O347" s="964"/>
    </row>
    <row r="348" spans="1:15" s="961" customFormat="1">
      <c r="A348" s="958"/>
      <c r="B348" s="959"/>
      <c r="C348" s="981"/>
      <c r="D348" s="957"/>
      <c r="F348" s="962"/>
      <c r="G348" s="1261"/>
      <c r="H348" s="963"/>
      <c r="I348" s="962"/>
      <c r="J348" s="962"/>
      <c r="K348" s="962"/>
      <c r="L348" s="964"/>
      <c r="M348" s="964"/>
      <c r="N348" s="964"/>
      <c r="O348" s="964"/>
    </row>
    <row r="349" spans="1:15" s="961" customFormat="1">
      <c r="A349" s="958"/>
      <c r="B349" s="959"/>
      <c r="C349" s="981"/>
      <c r="D349" s="957"/>
      <c r="F349" s="962"/>
      <c r="G349" s="1261"/>
      <c r="H349" s="963"/>
      <c r="I349" s="962"/>
      <c r="J349" s="962"/>
      <c r="K349" s="962"/>
      <c r="L349" s="964"/>
      <c r="M349" s="964"/>
      <c r="N349" s="964"/>
      <c r="O349" s="964"/>
    </row>
    <row r="350" spans="1:15" s="961" customFormat="1">
      <c r="A350" s="958"/>
      <c r="B350" s="959"/>
      <c r="C350" s="981"/>
      <c r="D350" s="957"/>
      <c r="F350" s="962"/>
      <c r="G350" s="1261"/>
      <c r="H350" s="963"/>
      <c r="I350" s="962"/>
      <c r="J350" s="962"/>
      <c r="K350" s="962"/>
      <c r="L350" s="964"/>
      <c r="M350" s="964"/>
      <c r="N350" s="964"/>
      <c r="O350" s="964"/>
    </row>
    <row r="351" spans="1:15" s="961" customFormat="1">
      <c r="A351" s="958"/>
      <c r="B351" s="959"/>
      <c r="C351" s="981"/>
      <c r="D351" s="957"/>
      <c r="F351" s="962"/>
      <c r="G351" s="1261"/>
      <c r="H351" s="963"/>
      <c r="I351" s="962"/>
      <c r="J351" s="962"/>
      <c r="K351" s="962"/>
      <c r="L351" s="964"/>
      <c r="M351" s="964"/>
      <c r="N351" s="964"/>
      <c r="O351" s="964"/>
    </row>
    <row r="352" spans="1:15" s="961" customFormat="1">
      <c r="A352" s="958"/>
      <c r="B352" s="959"/>
      <c r="C352" s="981"/>
      <c r="D352" s="957"/>
      <c r="F352" s="962"/>
      <c r="G352" s="1261"/>
      <c r="H352" s="963"/>
      <c r="I352" s="962"/>
      <c r="J352" s="962"/>
      <c r="K352" s="962"/>
      <c r="L352" s="964"/>
      <c r="M352" s="964"/>
      <c r="N352" s="964"/>
      <c r="O352" s="964"/>
    </row>
    <row r="353" spans="1:15" s="961" customFormat="1">
      <c r="A353" s="958"/>
      <c r="B353" s="959"/>
      <c r="C353" s="981"/>
      <c r="D353" s="957"/>
      <c r="F353" s="962"/>
      <c r="G353" s="1261"/>
      <c r="H353" s="963"/>
      <c r="I353" s="962"/>
      <c r="J353" s="962"/>
      <c r="K353" s="962"/>
      <c r="L353" s="964"/>
      <c r="M353" s="964"/>
      <c r="N353" s="964"/>
      <c r="O353" s="964"/>
    </row>
    <row r="354" spans="1:15" s="961" customFormat="1">
      <c r="A354" s="958"/>
      <c r="B354" s="959"/>
      <c r="C354" s="981"/>
      <c r="D354" s="957"/>
      <c r="F354" s="962"/>
      <c r="G354" s="1261"/>
      <c r="H354" s="963"/>
      <c r="I354" s="962"/>
      <c r="J354" s="962"/>
      <c r="K354" s="962"/>
      <c r="L354" s="964"/>
      <c r="M354" s="964"/>
      <c r="N354" s="964"/>
      <c r="O354" s="964"/>
    </row>
    <row r="355" spans="1:15" s="961" customFormat="1">
      <c r="A355" s="958"/>
      <c r="B355" s="959"/>
      <c r="C355" s="981"/>
      <c r="D355" s="957"/>
      <c r="F355" s="962"/>
      <c r="G355" s="1261"/>
      <c r="H355" s="963"/>
      <c r="I355" s="962"/>
      <c r="J355" s="962"/>
      <c r="K355" s="962"/>
      <c r="L355" s="964"/>
      <c r="M355" s="964"/>
      <c r="N355" s="964"/>
      <c r="O355" s="964"/>
    </row>
    <row r="356" spans="1:15" s="961" customFormat="1">
      <c r="A356" s="958"/>
      <c r="B356" s="959"/>
      <c r="C356" s="981"/>
      <c r="D356" s="957"/>
      <c r="F356" s="962"/>
      <c r="G356" s="1261"/>
      <c r="H356" s="963"/>
      <c r="I356" s="962"/>
      <c r="J356" s="962"/>
      <c r="K356" s="962"/>
      <c r="L356" s="964"/>
      <c r="M356" s="964"/>
      <c r="N356" s="964"/>
      <c r="O356" s="964"/>
    </row>
    <row r="357" spans="1:15" s="961" customFormat="1">
      <c r="A357" s="958"/>
      <c r="B357" s="959"/>
      <c r="C357" s="981"/>
      <c r="D357" s="957"/>
      <c r="F357" s="962"/>
      <c r="G357" s="1261"/>
      <c r="H357" s="963"/>
      <c r="I357" s="962"/>
      <c r="J357" s="962"/>
      <c r="K357" s="962"/>
      <c r="L357" s="964"/>
      <c r="M357" s="964"/>
      <c r="N357" s="964"/>
      <c r="O357" s="964"/>
    </row>
    <row r="358" spans="1:15" s="961" customFormat="1">
      <c r="A358" s="958"/>
      <c r="B358" s="959"/>
      <c r="C358" s="981"/>
      <c r="D358" s="957"/>
      <c r="F358" s="962"/>
      <c r="G358" s="1261"/>
      <c r="H358" s="963"/>
      <c r="I358" s="962"/>
      <c r="J358" s="962"/>
      <c r="K358" s="962"/>
      <c r="L358" s="964"/>
      <c r="M358" s="964"/>
      <c r="N358" s="964"/>
      <c r="O358" s="964"/>
    </row>
    <row r="359" spans="1:15" s="961" customFormat="1">
      <c r="A359" s="958"/>
      <c r="B359" s="959"/>
      <c r="C359" s="981"/>
      <c r="D359" s="957"/>
      <c r="F359" s="962"/>
      <c r="G359" s="1261"/>
      <c r="H359" s="963"/>
      <c r="I359" s="962"/>
      <c r="J359" s="962"/>
      <c r="K359" s="962"/>
      <c r="L359" s="964"/>
      <c r="M359" s="964"/>
      <c r="N359" s="964"/>
      <c r="O359" s="964"/>
    </row>
    <row r="360" spans="1:15" s="961" customFormat="1">
      <c r="A360" s="958"/>
      <c r="B360" s="959"/>
      <c r="C360" s="981"/>
      <c r="D360" s="957"/>
      <c r="F360" s="962"/>
      <c r="G360" s="1261"/>
      <c r="H360" s="963"/>
      <c r="I360" s="962"/>
      <c r="J360" s="962"/>
      <c r="K360" s="962"/>
      <c r="L360" s="964"/>
      <c r="M360" s="964"/>
      <c r="N360" s="964"/>
      <c r="O360" s="964"/>
    </row>
    <row r="361" spans="1:15" s="961" customFormat="1">
      <c r="A361" s="958"/>
      <c r="B361" s="959"/>
      <c r="C361" s="981"/>
      <c r="D361" s="957"/>
      <c r="F361" s="962"/>
      <c r="G361" s="1261"/>
      <c r="H361" s="963"/>
      <c r="I361" s="962"/>
      <c r="J361" s="962"/>
      <c r="K361" s="962"/>
      <c r="L361" s="964"/>
      <c r="M361" s="964"/>
      <c r="N361" s="964"/>
      <c r="O361" s="964"/>
    </row>
    <row r="362" spans="1:15" s="961" customFormat="1">
      <c r="A362" s="958"/>
      <c r="B362" s="959"/>
      <c r="C362" s="981"/>
      <c r="D362" s="957"/>
      <c r="F362" s="962"/>
      <c r="G362" s="1261"/>
      <c r="H362" s="963"/>
      <c r="I362" s="962"/>
      <c r="J362" s="962"/>
      <c r="K362" s="962"/>
      <c r="L362" s="964"/>
      <c r="M362" s="964"/>
      <c r="N362" s="964"/>
      <c r="O362" s="964"/>
    </row>
    <row r="363" spans="1:15" s="961" customFormat="1">
      <c r="A363" s="958"/>
      <c r="B363" s="959"/>
      <c r="C363" s="981"/>
      <c r="D363" s="957"/>
      <c r="F363" s="962"/>
      <c r="G363" s="1261"/>
      <c r="H363" s="963"/>
      <c r="I363" s="962"/>
      <c r="J363" s="962"/>
      <c r="K363" s="962"/>
      <c r="L363" s="964"/>
      <c r="M363" s="964"/>
      <c r="N363" s="964"/>
      <c r="O363" s="964"/>
    </row>
    <row r="364" spans="1:15" s="961" customFormat="1">
      <c r="A364" s="958"/>
      <c r="B364" s="959"/>
      <c r="C364" s="981"/>
      <c r="D364" s="957"/>
      <c r="F364" s="962"/>
      <c r="G364" s="1261"/>
      <c r="H364" s="963"/>
      <c r="I364" s="962"/>
      <c r="J364" s="962"/>
      <c r="K364" s="962"/>
      <c r="L364" s="964"/>
      <c r="M364" s="964"/>
      <c r="N364" s="964"/>
      <c r="O364" s="964"/>
    </row>
    <row r="365" spans="1:15" s="961" customFormat="1">
      <c r="A365" s="958"/>
      <c r="B365" s="959"/>
      <c r="C365" s="981"/>
      <c r="D365" s="957"/>
      <c r="F365" s="962"/>
      <c r="G365" s="1261"/>
      <c r="H365" s="963"/>
      <c r="I365" s="962"/>
      <c r="J365" s="962"/>
      <c r="K365" s="962"/>
      <c r="L365" s="964"/>
      <c r="M365" s="964"/>
      <c r="N365" s="964"/>
      <c r="O365" s="964"/>
    </row>
    <row r="366" spans="1:15" s="961" customFormat="1">
      <c r="A366" s="958"/>
      <c r="B366" s="959"/>
      <c r="C366" s="981"/>
      <c r="D366" s="957"/>
      <c r="F366" s="962"/>
      <c r="G366" s="1261"/>
      <c r="H366" s="963"/>
      <c r="I366" s="962"/>
      <c r="J366" s="962"/>
      <c r="K366" s="962"/>
      <c r="L366" s="964"/>
      <c r="M366" s="964"/>
      <c r="N366" s="964"/>
      <c r="O366" s="964"/>
    </row>
    <row r="367" spans="1:15" s="961" customFormat="1">
      <c r="A367" s="958"/>
      <c r="B367" s="959"/>
      <c r="C367" s="981"/>
      <c r="D367" s="957"/>
      <c r="F367" s="962"/>
      <c r="G367" s="1261"/>
      <c r="H367" s="963"/>
      <c r="I367" s="962"/>
      <c r="J367" s="962"/>
      <c r="K367" s="962"/>
      <c r="L367" s="964"/>
      <c r="M367" s="964"/>
      <c r="N367" s="964"/>
      <c r="O367" s="964"/>
    </row>
    <row r="368" spans="1:15" s="961" customFormat="1">
      <c r="A368" s="958"/>
      <c r="B368" s="959"/>
      <c r="C368" s="981"/>
      <c r="D368" s="957"/>
      <c r="F368" s="962"/>
      <c r="G368" s="1261"/>
      <c r="H368" s="963"/>
      <c r="I368" s="962"/>
      <c r="J368" s="962"/>
      <c r="K368" s="962"/>
      <c r="L368" s="964"/>
      <c r="M368" s="964"/>
      <c r="N368" s="964"/>
      <c r="O368" s="964"/>
    </row>
    <row r="369" spans="1:15" s="961" customFormat="1">
      <c r="A369" s="958"/>
      <c r="B369" s="959"/>
      <c r="C369" s="981"/>
      <c r="D369" s="957"/>
      <c r="F369" s="962"/>
      <c r="G369" s="1261"/>
      <c r="H369" s="963"/>
      <c r="I369" s="962"/>
      <c r="J369" s="962"/>
      <c r="K369" s="962"/>
      <c r="L369" s="964"/>
      <c r="M369" s="964"/>
      <c r="N369" s="964"/>
      <c r="O369" s="964"/>
    </row>
    <row r="370" spans="1:15" s="961" customFormat="1">
      <c r="A370" s="958"/>
      <c r="B370" s="959"/>
      <c r="C370" s="981"/>
      <c r="D370" s="957"/>
      <c r="F370" s="962"/>
      <c r="G370" s="1261"/>
      <c r="H370" s="963"/>
      <c r="I370" s="962"/>
      <c r="J370" s="962"/>
      <c r="K370" s="962"/>
      <c r="L370" s="964"/>
      <c r="M370" s="964"/>
      <c r="N370" s="964"/>
      <c r="O370" s="964"/>
    </row>
    <row r="371" spans="1:15" s="961" customFormat="1">
      <c r="A371" s="958"/>
      <c r="B371" s="959"/>
      <c r="C371" s="981"/>
      <c r="D371" s="957"/>
      <c r="F371" s="962"/>
      <c r="G371" s="1261"/>
      <c r="H371" s="963"/>
      <c r="I371" s="962"/>
      <c r="J371" s="962"/>
      <c r="K371" s="962"/>
      <c r="L371" s="964"/>
      <c r="M371" s="964"/>
      <c r="N371" s="964"/>
      <c r="O371" s="964"/>
    </row>
    <row r="372" spans="1:15" s="961" customFormat="1">
      <c r="A372" s="958"/>
      <c r="B372" s="959"/>
      <c r="C372" s="981"/>
      <c r="D372" s="957"/>
      <c r="F372" s="962"/>
      <c r="G372" s="1261"/>
      <c r="H372" s="963"/>
      <c r="I372" s="962"/>
      <c r="J372" s="962"/>
      <c r="K372" s="962"/>
      <c r="L372" s="964"/>
      <c r="M372" s="964"/>
      <c r="N372" s="964"/>
      <c r="O372" s="964"/>
    </row>
    <row r="373" spans="1:15" s="961" customFormat="1">
      <c r="A373" s="958"/>
      <c r="B373" s="959"/>
      <c r="C373" s="981"/>
      <c r="D373" s="957"/>
      <c r="F373" s="962"/>
      <c r="G373" s="1261"/>
      <c r="H373" s="963"/>
      <c r="I373" s="962"/>
      <c r="J373" s="962"/>
      <c r="K373" s="962"/>
      <c r="L373" s="964"/>
      <c r="M373" s="964"/>
      <c r="N373" s="964"/>
      <c r="O373" s="964"/>
    </row>
    <row r="374" spans="1:15" s="961" customFormat="1">
      <c r="A374" s="958"/>
      <c r="B374" s="959"/>
      <c r="C374" s="981"/>
      <c r="D374" s="957"/>
      <c r="F374" s="962"/>
      <c r="G374" s="1261"/>
      <c r="H374" s="963"/>
      <c r="I374" s="962"/>
      <c r="J374" s="962"/>
      <c r="K374" s="962"/>
      <c r="L374" s="964"/>
      <c r="M374" s="964"/>
      <c r="N374" s="964"/>
      <c r="O374" s="964"/>
    </row>
    <row r="375" spans="1:15" s="961" customFormat="1">
      <c r="A375" s="958"/>
      <c r="B375" s="959"/>
      <c r="C375" s="981"/>
      <c r="D375" s="957"/>
      <c r="F375" s="962"/>
      <c r="G375" s="1261"/>
      <c r="H375" s="963"/>
      <c r="I375" s="962"/>
      <c r="J375" s="962"/>
      <c r="K375" s="962"/>
      <c r="L375" s="964"/>
      <c r="M375" s="964"/>
      <c r="N375" s="964"/>
      <c r="O375" s="964"/>
    </row>
    <row r="376" spans="1:15" s="961" customFormat="1">
      <c r="A376" s="958"/>
      <c r="B376" s="959"/>
      <c r="C376" s="981"/>
      <c r="D376" s="957"/>
      <c r="F376" s="962"/>
      <c r="G376" s="1261"/>
      <c r="H376" s="963"/>
      <c r="I376" s="962"/>
      <c r="J376" s="962"/>
      <c r="K376" s="962"/>
      <c r="L376" s="964"/>
      <c r="M376" s="964"/>
      <c r="N376" s="964"/>
      <c r="O376" s="964"/>
    </row>
    <row r="377" spans="1:15" s="961" customFormat="1">
      <c r="A377" s="958"/>
      <c r="B377" s="959"/>
      <c r="C377" s="981"/>
      <c r="D377" s="957"/>
      <c r="F377" s="962"/>
      <c r="G377" s="1261"/>
      <c r="H377" s="963"/>
      <c r="I377" s="962"/>
      <c r="J377" s="962"/>
      <c r="K377" s="962"/>
      <c r="L377" s="964"/>
      <c r="M377" s="964"/>
      <c r="N377" s="964"/>
      <c r="O377" s="964"/>
    </row>
    <row r="378" spans="1:15" s="961" customFormat="1">
      <c r="A378" s="958"/>
      <c r="B378" s="959"/>
      <c r="C378" s="981"/>
      <c r="D378" s="957"/>
      <c r="F378" s="962"/>
      <c r="G378" s="1261"/>
      <c r="H378" s="963"/>
      <c r="I378" s="962"/>
      <c r="J378" s="962"/>
      <c r="K378" s="962"/>
      <c r="L378" s="964"/>
      <c r="M378" s="964"/>
      <c r="N378" s="964"/>
      <c r="O378" s="964"/>
    </row>
    <row r="379" spans="1:15" s="961" customFormat="1">
      <c r="A379" s="958"/>
      <c r="B379" s="959"/>
      <c r="C379" s="981"/>
      <c r="D379" s="957"/>
      <c r="F379" s="962"/>
      <c r="G379" s="1261"/>
      <c r="H379" s="963"/>
      <c r="I379" s="962"/>
      <c r="J379" s="962"/>
      <c r="K379" s="962"/>
      <c r="L379" s="964"/>
      <c r="M379" s="964"/>
      <c r="N379" s="964"/>
      <c r="O379" s="964"/>
    </row>
    <row r="380" spans="1:15" s="961" customFormat="1">
      <c r="A380" s="958"/>
      <c r="B380" s="959"/>
      <c r="C380" s="981"/>
      <c r="D380" s="957"/>
      <c r="F380" s="962"/>
      <c r="G380" s="1261"/>
      <c r="H380" s="963"/>
      <c r="I380" s="962"/>
      <c r="J380" s="962"/>
      <c r="K380" s="962"/>
      <c r="L380" s="964"/>
      <c r="M380" s="964"/>
      <c r="N380" s="964"/>
      <c r="O380" s="964"/>
    </row>
    <row r="381" spans="1:15" s="961" customFormat="1">
      <c r="A381" s="958"/>
      <c r="B381" s="959"/>
      <c r="C381" s="981"/>
      <c r="D381" s="957"/>
      <c r="F381" s="962"/>
      <c r="G381" s="1261"/>
      <c r="H381" s="963"/>
      <c r="I381" s="962"/>
      <c r="J381" s="962"/>
      <c r="K381" s="962"/>
      <c r="L381" s="964"/>
      <c r="M381" s="964"/>
      <c r="N381" s="964"/>
      <c r="O381" s="964"/>
    </row>
    <row r="382" spans="1:15" s="961" customFormat="1">
      <c r="A382" s="958"/>
      <c r="B382" s="959"/>
      <c r="C382" s="981"/>
      <c r="D382" s="957"/>
      <c r="F382" s="962"/>
      <c r="G382" s="1261"/>
      <c r="H382" s="963"/>
      <c r="I382" s="962"/>
      <c r="J382" s="962"/>
      <c r="K382" s="962"/>
      <c r="L382" s="964"/>
      <c r="M382" s="964"/>
      <c r="N382" s="964"/>
      <c r="O382" s="964"/>
    </row>
    <row r="383" spans="1:15" s="961" customFormat="1">
      <c r="A383" s="958"/>
      <c r="B383" s="959"/>
      <c r="C383" s="981"/>
      <c r="D383" s="957"/>
      <c r="F383" s="962"/>
      <c r="G383" s="1261"/>
      <c r="H383" s="963"/>
      <c r="I383" s="962"/>
      <c r="J383" s="962"/>
      <c r="K383" s="962"/>
      <c r="L383" s="964"/>
      <c r="M383" s="964"/>
      <c r="N383" s="964"/>
      <c r="O383" s="964"/>
    </row>
    <row r="384" spans="1:15" s="961" customFormat="1">
      <c r="A384" s="958"/>
      <c r="B384" s="959"/>
      <c r="C384" s="981"/>
      <c r="D384" s="957"/>
      <c r="F384" s="962"/>
      <c r="G384" s="1261"/>
      <c r="H384" s="963"/>
      <c r="I384" s="962"/>
      <c r="J384" s="962"/>
      <c r="K384" s="962"/>
      <c r="L384" s="964"/>
      <c r="M384" s="964"/>
      <c r="N384" s="964"/>
      <c r="O384" s="964"/>
    </row>
    <row r="385" spans="1:15" s="961" customFormat="1">
      <c r="A385" s="958"/>
      <c r="B385" s="959"/>
      <c r="C385" s="981"/>
      <c r="D385" s="957"/>
      <c r="F385" s="962"/>
      <c r="G385" s="1261"/>
      <c r="H385" s="963"/>
      <c r="I385" s="962"/>
      <c r="J385" s="962"/>
      <c r="K385" s="962"/>
      <c r="L385" s="964"/>
      <c r="M385" s="964"/>
      <c r="N385" s="964"/>
      <c r="O385" s="964"/>
    </row>
    <row r="386" spans="1:15" s="961" customFormat="1">
      <c r="A386" s="958"/>
      <c r="B386" s="959"/>
      <c r="C386" s="981"/>
      <c r="D386" s="957"/>
      <c r="F386" s="962"/>
      <c r="G386" s="1261"/>
      <c r="H386" s="963"/>
      <c r="I386" s="962"/>
      <c r="J386" s="962"/>
      <c r="K386" s="962"/>
      <c r="L386" s="964"/>
      <c r="M386" s="964"/>
      <c r="N386" s="964"/>
      <c r="O386" s="964"/>
    </row>
    <row r="387" spans="1:15" s="961" customFormat="1">
      <c r="A387" s="958"/>
      <c r="B387" s="959"/>
      <c r="C387" s="981"/>
      <c r="D387" s="957"/>
      <c r="F387" s="962"/>
      <c r="G387" s="1261"/>
      <c r="H387" s="963"/>
      <c r="I387" s="962"/>
      <c r="J387" s="962"/>
      <c r="K387" s="962"/>
      <c r="L387" s="964"/>
      <c r="M387" s="964"/>
      <c r="N387" s="964"/>
      <c r="O387" s="964"/>
    </row>
    <row r="388" spans="1:15" s="961" customFormat="1">
      <c r="A388" s="958"/>
      <c r="B388" s="959"/>
      <c r="C388" s="981"/>
      <c r="D388" s="957"/>
      <c r="F388" s="962"/>
      <c r="G388" s="1261"/>
      <c r="H388" s="963"/>
      <c r="I388" s="962"/>
      <c r="J388" s="962"/>
      <c r="K388" s="962"/>
      <c r="L388" s="964"/>
      <c r="M388" s="964"/>
      <c r="N388" s="964"/>
      <c r="O388" s="964"/>
    </row>
    <row r="389" spans="1:15" s="961" customFormat="1">
      <c r="A389" s="958"/>
      <c r="B389" s="959"/>
      <c r="C389" s="981"/>
      <c r="D389" s="957"/>
      <c r="F389" s="962"/>
      <c r="G389" s="1261"/>
      <c r="H389" s="963"/>
      <c r="I389" s="962"/>
      <c r="J389" s="962"/>
      <c r="K389" s="962"/>
      <c r="L389" s="964"/>
      <c r="M389" s="964"/>
      <c r="N389" s="964"/>
      <c r="O389" s="964"/>
    </row>
    <row r="390" spans="1:15" s="961" customFormat="1">
      <c r="A390" s="958"/>
      <c r="B390" s="959"/>
      <c r="C390" s="981"/>
      <c r="D390" s="957"/>
      <c r="F390" s="962"/>
      <c r="G390" s="1261"/>
      <c r="H390" s="963"/>
      <c r="I390" s="962"/>
      <c r="J390" s="962"/>
      <c r="K390" s="962"/>
      <c r="L390" s="964"/>
      <c r="M390" s="964"/>
      <c r="N390" s="964"/>
      <c r="O390" s="964"/>
    </row>
    <row r="391" spans="1:15" s="961" customFormat="1">
      <c r="A391" s="958"/>
      <c r="B391" s="959"/>
      <c r="C391" s="981"/>
      <c r="D391" s="957"/>
      <c r="F391" s="962"/>
      <c r="G391" s="1261"/>
      <c r="H391" s="963"/>
      <c r="I391" s="962"/>
      <c r="J391" s="962"/>
      <c r="K391" s="962"/>
      <c r="L391" s="964"/>
      <c r="M391" s="964"/>
      <c r="N391" s="964"/>
      <c r="O391" s="964"/>
    </row>
    <row r="392" spans="1:15" s="961" customFormat="1">
      <c r="A392" s="958"/>
      <c r="B392" s="959"/>
      <c r="C392" s="981"/>
      <c r="D392" s="957"/>
      <c r="F392" s="962"/>
      <c r="G392" s="1261"/>
      <c r="H392" s="963"/>
      <c r="I392" s="962"/>
      <c r="J392" s="962"/>
      <c r="K392" s="962"/>
      <c r="L392" s="964"/>
      <c r="M392" s="964"/>
      <c r="N392" s="964"/>
      <c r="O392" s="964"/>
    </row>
    <row r="393" spans="1:15" s="961" customFormat="1">
      <c r="A393" s="958"/>
      <c r="B393" s="959"/>
      <c r="C393" s="981"/>
      <c r="D393" s="957"/>
      <c r="F393" s="962"/>
      <c r="G393" s="1261"/>
      <c r="H393" s="963"/>
      <c r="I393" s="962"/>
      <c r="J393" s="962"/>
      <c r="K393" s="962"/>
      <c r="L393" s="964"/>
      <c r="M393" s="964"/>
      <c r="N393" s="964"/>
      <c r="O393" s="964"/>
    </row>
    <row r="394" spans="1:15" s="961" customFormat="1">
      <c r="A394" s="958"/>
      <c r="B394" s="959"/>
      <c r="C394" s="981"/>
      <c r="D394" s="957"/>
      <c r="F394" s="962"/>
      <c r="G394" s="1261"/>
      <c r="H394" s="963"/>
      <c r="I394" s="962"/>
      <c r="J394" s="962"/>
      <c r="K394" s="962"/>
      <c r="L394" s="964"/>
      <c r="M394" s="964"/>
      <c r="N394" s="964"/>
      <c r="O394" s="964"/>
    </row>
    <row r="395" spans="1:15" s="961" customFormat="1">
      <c r="A395" s="958"/>
      <c r="B395" s="959"/>
      <c r="C395" s="981"/>
      <c r="D395" s="957"/>
      <c r="F395" s="962"/>
      <c r="G395" s="1261"/>
      <c r="H395" s="963"/>
      <c r="I395" s="962"/>
      <c r="J395" s="962"/>
      <c r="K395" s="962"/>
      <c r="L395" s="964"/>
      <c r="M395" s="964"/>
      <c r="N395" s="964"/>
      <c r="O395" s="964"/>
    </row>
    <row r="396" spans="1:15" s="961" customFormat="1">
      <c r="A396" s="958"/>
      <c r="B396" s="959"/>
      <c r="C396" s="981"/>
      <c r="D396" s="957"/>
      <c r="F396" s="962"/>
      <c r="G396" s="1261"/>
      <c r="H396" s="963"/>
      <c r="I396" s="962"/>
      <c r="J396" s="962"/>
      <c r="K396" s="962"/>
      <c r="L396" s="964"/>
      <c r="M396" s="964"/>
      <c r="N396" s="964"/>
      <c r="O396" s="964"/>
    </row>
    <row r="397" spans="1:15" s="961" customFormat="1">
      <c r="A397" s="958"/>
      <c r="B397" s="959"/>
      <c r="C397" s="981"/>
      <c r="D397" s="957"/>
      <c r="F397" s="962"/>
      <c r="G397" s="1261"/>
      <c r="H397" s="963"/>
      <c r="I397" s="962"/>
      <c r="J397" s="962"/>
      <c r="K397" s="962"/>
      <c r="L397" s="964"/>
      <c r="M397" s="964"/>
      <c r="N397" s="964"/>
      <c r="O397" s="964"/>
    </row>
    <row r="398" spans="1:15" s="961" customFormat="1">
      <c r="A398" s="958"/>
      <c r="B398" s="959"/>
      <c r="C398" s="981"/>
      <c r="D398" s="957"/>
      <c r="F398" s="962"/>
      <c r="G398" s="1261"/>
      <c r="H398" s="963"/>
      <c r="I398" s="962"/>
      <c r="J398" s="962"/>
      <c r="K398" s="962"/>
      <c r="L398" s="964"/>
      <c r="M398" s="964"/>
      <c r="N398" s="964"/>
      <c r="O398" s="964"/>
    </row>
    <row r="399" spans="1:15" s="961" customFormat="1">
      <c r="A399" s="958"/>
      <c r="B399" s="959"/>
      <c r="C399" s="981"/>
      <c r="D399" s="957"/>
      <c r="F399" s="962"/>
      <c r="G399" s="1261"/>
      <c r="H399" s="963"/>
      <c r="I399" s="962"/>
      <c r="J399" s="962"/>
      <c r="K399" s="962"/>
      <c r="L399" s="964"/>
      <c r="M399" s="964"/>
      <c r="N399" s="964"/>
      <c r="O399" s="964"/>
    </row>
    <row r="400" spans="1:15" s="961" customFormat="1">
      <c r="A400" s="958"/>
      <c r="B400" s="959"/>
      <c r="C400" s="981"/>
      <c r="D400" s="957"/>
      <c r="F400" s="962"/>
      <c r="G400" s="1261"/>
      <c r="H400" s="963"/>
      <c r="I400" s="962"/>
      <c r="J400" s="962"/>
      <c r="K400" s="962"/>
      <c r="L400" s="964"/>
      <c r="M400" s="964"/>
      <c r="N400" s="964"/>
      <c r="O400" s="964"/>
    </row>
    <row r="401" spans="1:15" s="961" customFormat="1">
      <c r="A401" s="958"/>
      <c r="B401" s="959"/>
      <c r="C401" s="981"/>
      <c r="D401" s="957"/>
      <c r="F401" s="962"/>
      <c r="G401" s="1261"/>
      <c r="H401" s="963"/>
      <c r="I401" s="962"/>
      <c r="J401" s="962"/>
      <c r="K401" s="962"/>
      <c r="L401" s="964"/>
      <c r="M401" s="964"/>
      <c r="N401" s="964"/>
      <c r="O401" s="964"/>
    </row>
    <row r="402" spans="1:15" s="961" customFormat="1">
      <c r="A402" s="958"/>
      <c r="B402" s="959"/>
      <c r="C402" s="981"/>
      <c r="D402" s="957"/>
      <c r="F402" s="962"/>
      <c r="G402" s="1261"/>
      <c r="H402" s="963"/>
      <c r="I402" s="962"/>
      <c r="J402" s="962"/>
      <c r="K402" s="962"/>
      <c r="L402" s="964"/>
      <c r="M402" s="964"/>
      <c r="N402" s="964"/>
      <c r="O402" s="964"/>
    </row>
    <row r="403" spans="1:15" s="961" customFormat="1">
      <c r="A403" s="958"/>
      <c r="B403" s="959"/>
      <c r="C403" s="981"/>
      <c r="D403" s="957"/>
      <c r="F403" s="962"/>
      <c r="G403" s="1261"/>
      <c r="H403" s="963"/>
      <c r="I403" s="962"/>
      <c r="J403" s="962"/>
      <c r="K403" s="962"/>
      <c r="L403" s="964"/>
      <c r="M403" s="964"/>
      <c r="N403" s="964"/>
      <c r="O403" s="964"/>
    </row>
    <row r="404" spans="1:15" s="961" customFormat="1">
      <c r="A404" s="958"/>
      <c r="B404" s="959"/>
      <c r="C404" s="981"/>
      <c r="D404" s="957"/>
      <c r="F404" s="962"/>
      <c r="G404" s="1261"/>
      <c r="H404" s="963"/>
      <c r="I404" s="962"/>
      <c r="J404" s="962"/>
      <c r="K404" s="962"/>
      <c r="L404" s="964"/>
      <c r="M404" s="964"/>
      <c r="N404" s="964"/>
      <c r="O404" s="964"/>
    </row>
    <row r="405" spans="1:15" s="961" customFormat="1">
      <c r="A405" s="958"/>
      <c r="B405" s="959"/>
      <c r="C405" s="981"/>
      <c r="D405" s="957"/>
      <c r="F405" s="962"/>
      <c r="G405" s="1261"/>
      <c r="H405" s="963"/>
      <c r="I405" s="962"/>
      <c r="J405" s="962"/>
      <c r="K405" s="962"/>
      <c r="L405" s="964"/>
      <c r="M405" s="964"/>
      <c r="N405" s="964"/>
      <c r="O405" s="964"/>
    </row>
    <row r="406" spans="1:15" s="961" customFormat="1">
      <c r="A406" s="958"/>
      <c r="B406" s="959"/>
      <c r="C406" s="981"/>
      <c r="D406" s="957"/>
      <c r="F406" s="962"/>
      <c r="G406" s="1261"/>
      <c r="H406" s="963"/>
      <c r="I406" s="962"/>
      <c r="J406" s="962"/>
      <c r="K406" s="962"/>
      <c r="L406" s="964"/>
      <c r="M406" s="964"/>
      <c r="N406" s="964"/>
      <c r="O406" s="964"/>
    </row>
    <row r="407" spans="1:15" s="961" customFormat="1">
      <c r="A407" s="958"/>
      <c r="B407" s="959"/>
      <c r="C407" s="981"/>
      <c r="D407" s="957"/>
      <c r="F407" s="962"/>
      <c r="G407" s="1261"/>
      <c r="H407" s="963"/>
      <c r="I407" s="962"/>
      <c r="J407" s="962"/>
      <c r="K407" s="962"/>
      <c r="L407" s="964"/>
      <c r="M407" s="964"/>
      <c r="N407" s="964"/>
      <c r="O407" s="964"/>
    </row>
    <row r="408" spans="1:15" s="961" customFormat="1">
      <c r="A408" s="958"/>
      <c r="B408" s="959"/>
      <c r="C408" s="981"/>
      <c r="D408" s="957"/>
      <c r="F408" s="962"/>
      <c r="G408" s="1261"/>
      <c r="H408" s="963"/>
      <c r="I408" s="962"/>
      <c r="J408" s="962"/>
      <c r="K408" s="962"/>
      <c r="L408" s="964"/>
      <c r="M408" s="964"/>
      <c r="N408" s="964"/>
      <c r="O408" s="964"/>
    </row>
    <row r="409" spans="1:15" s="961" customFormat="1">
      <c r="A409" s="958"/>
      <c r="B409" s="959"/>
      <c r="C409" s="981"/>
      <c r="D409" s="957"/>
      <c r="F409" s="962"/>
      <c r="G409" s="1261"/>
      <c r="H409" s="963"/>
      <c r="I409" s="962"/>
      <c r="J409" s="962"/>
      <c r="K409" s="962"/>
      <c r="L409" s="964"/>
      <c r="M409" s="964"/>
      <c r="N409" s="964"/>
      <c r="O409" s="964"/>
    </row>
    <row r="410" spans="1:15" s="961" customFormat="1">
      <c r="A410" s="958"/>
      <c r="B410" s="959"/>
      <c r="C410" s="981"/>
      <c r="D410" s="957"/>
      <c r="F410" s="962"/>
      <c r="G410" s="1261"/>
      <c r="H410" s="963"/>
      <c r="I410" s="962"/>
      <c r="J410" s="962"/>
      <c r="K410" s="962"/>
      <c r="L410" s="964"/>
      <c r="M410" s="964"/>
      <c r="N410" s="964"/>
      <c r="O410" s="964"/>
    </row>
    <row r="411" spans="1:15" s="961" customFormat="1">
      <c r="A411" s="958"/>
      <c r="B411" s="959"/>
      <c r="C411" s="981"/>
      <c r="D411" s="957"/>
      <c r="F411" s="962"/>
      <c r="G411" s="1261"/>
      <c r="H411" s="963"/>
      <c r="I411" s="962"/>
      <c r="J411" s="962"/>
      <c r="K411" s="962"/>
      <c r="L411" s="964"/>
      <c r="M411" s="964"/>
      <c r="N411" s="964"/>
      <c r="O411" s="964"/>
    </row>
    <row r="412" spans="1:15" s="961" customFormat="1">
      <c r="A412" s="958"/>
      <c r="B412" s="959"/>
      <c r="C412" s="981"/>
      <c r="D412" s="957"/>
      <c r="F412" s="962"/>
      <c r="G412" s="1261"/>
      <c r="H412" s="963"/>
      <c r="I412" s="962"/>
      <c r="J412" s="962"/>
      <c r="K412" s="962"/>
      <c r="L412" s="964"/>
      <c r="M412" s="964"/>
      <c r="N412" s="964"/>
      <c r="O412" s="964"/>
    </row>
    <row r="413" spans="1:15" s="961" customFormat="1">
      <c r="A413" s="958"/>
      <c r="B413" s="959"/>
      <c r="C413" s="981"/>
      <c r="D413" s="957"/>
      <c r="F413" s="962"/>
      <c r="G413" s="1261"/>
      <c r="H413" s="963"/>
      <c r="I413" s="962"/>
      <c r="J413" s="962"/>
      <c r="K413" s="962"/>
      <c r="L413" s="964"/>
      <c r="M413" s="964"/>
      <c r="N413" s="964"/>
      <c r="O413" s="964"/>
    </row>
    <row r="414" spans="1:15" s="961" customFormat="1">
      <c r="A414" s="958"/>
      <c r="B414" s="959"/>
      <c r="C414" s="981"/>
      <c r="D414" s="957"/>
      <c r="F414" s="962"/>
      <c r="G414" s="1261"/>
      <c r="H414" s="963"/>
      <c r="I414" s="962"/>
      <c r="J414" s="962"/>
      <c r="K414" s="962"/>
      <c r="L414" s="964"/>
      <c r="M414" s="964"/>
      <c r="N414" s="964"/>
      <c r="O414" s="964"/>
    </row>
    <row r="415" spans="1:15" s="961" customFormat="1">
      <c r="A415" s="958"/>
      <c r="B415" s="959"/>
      <c r="C415" s="981"/>
      <c r="D415" s="957"/>
      <c r="F415" s="962"/>
      <c r="G415" s="1261"/>
      <c r="H415" s="963"/>
      <c r="I415" s="962"/>
      <c r="J415" s="962"/>
      <c r="K415" s="962"/>
      <c r="L415" s="964"/>
      <c r="M415" s="964"/>
      <c r="N415" s="964"/>
      <c r="O415" s="964"/>
    </row>
    <row r="416" spans="1:15" s="961" customFormat="1">
      <c r="A416" s="958"/>
      <c r="B416" s="959"/>
      <c r="C416" s="981"/>
      <c r="D416" s="957"/>
      <c r="F416" s="962"/>
      <c r="G416" s="1261"/>
      <c r="H416" s="963"/>
      <c r="I416" s="962"/>
      <c r="J416" s="962"/>
      <c r="K416" s="962"/>
      <c r="L416" s="964"/>
      <c r="M416" s="964"/>
      <c r="N416" s="964"/>
      <c r="O416" s="964"/>
    </row>
    <row r="417" spans="1:15" s="961" customFormat="1">
      <c r="A417" s="958"/>
      <c r="B417" s="959"/>
      <c r="C417" s="981"/>
      <c r="D417" s="957"/>
      <c r="F417" s="962"/>
      <c r="G417" s="1261"/>
      <c r="H417" s="963"/>
      <c r="I417" s="962"/>
      <c r="J417" s="962"/>
      <c r="K417" s="962"/>
      <c r="L417" s="964"/>
      <c r="M417" s="964"/>
      <c r="N417" s="964"/>
      <c r="O417" s="964"/>
    </row>
    <row r="418" spans="1:15" s="961" customFormat="1">
      <c r="A418" s="958"/>
      <c r="B418" s="959"/>
      <c r="C418" s="981"/>
      <c r="D418" s="957"/>
      <c r="F418" s="962"/>
      <c r="G418" s="1261"/>
      <c r="H418" s="963"/>
      <c r="I418" s="962"/>
      <c r="J418" s="962"/>
      <c r="K418" s="962"/>
      <c r="L418" s="964"/>
      <c r="M418" s="964"/>
      <c r="N418" s="964"/>
      <c r="O418" s="964"/>
    </row>
    <row r="419" spans="1:15" s="961" customFormat="1">
      <c r="A419" s="958"/>
      <c r="B419" s="959"/>
      <c r="C419" s="981"/>
      <c r="D419" s="957"/>
      <c r="F419" s="962"/>
      <c r="G419" s="1261"/>
      <c r="H419" s="963"/>
      <c r="I419" s="962"/>
      <c r="J419" s="962"/>
      <c r="K419" s="962"/>
      <c r="L419" s="964"/>
      <c r="M419" s="964"/>
      <c r="N419" s="964"/>
      <c r="O419" s="964"/>
    </row>
    <row r="420" spans="1:15" s="961" customFormat="1">
      <c r="A420" s="958"/>
      <c r="B420" s="959"/>
      <c r="C420" s="981"/>
      <c r="D420" s="957"/>
      <c r="F420" s="962"/>
      <c r="G420" s="1261"/>
      <c r="H420" s="963"/>
      <c r="I420" s="962"/>
      <c r="J420" s="962"/>
      <c r="K420" s="962"/>
      <c r="L420" s="964"/>
      <c r="M420" s="964"/>
      <c r="N420" s="964"/>
      <c r="O420" s="964"/>
    </row>
    <row r="421" spans="1:15" s="961" customFormat="1">
      <c r="A421" s="958"/>
      <c r="B421" s="959"/>
      <c r="C421" s="981"/>
      <c r="D421" s="957"/>
      <c r="F421" s="962"/>
      <c r="G421" s="1261"/>
      <c r="H421" s="963"/>
      <c r="I421" s="962"/>
      <c r="J421" s="962"/>
      <c r="K421" s="962"/>
      <c r="L421" s="964"/>
      <c r="M421" s="964"/>
      <c r="N421" s="964"/>
      <c r="O421" s="964"/>
    </row>
    <row r="422" spans="1:15" s="961" customFormat="1">
      <c r="A422" s="958"/>
      <c r="B422" s="959"/>
      <c r="C422" s="981"/>
      <c r="D422" s="957"/>
      <c r="F422" s="962"/>
      <c r="G422" s="1261"/>
      <c r="H422" s="963"/>
      <c r="I422" s="962"/>
      <c r="J422" s="962"/>
      <c r="K422" s="962"/>
      <c r="L422" s="964"/>
      <c r="M422" s="964"/>
      <c r="N422" s="964"/>
      <c r="O422" s="964"/>
    </row>
    <row r="423" spans="1:15" s="961" customFormat="1">
      <c r="A423" s="958"/>
      <c r="B423" s="959"/>
      <c r="C423" s="981"/>
      <c r="D423" s="957"/>
      <c r="F423" s="962"/>
      <c r="G423" s="1261"/>
      <c r="H423" s="963"/>
      <c r="I423" s="962"/>
      <c r="J423" s="962"/>
      <c r="K423" s="962"/>
      <c r="L423" s="964"/>
      <c r="M423" s="964"/>
      <c r="N423" s="964"/>
      <c r="O423" s="964"/>
    </row>
    <row r="424" spans="1:15" s="961" customFormat="1">
      <c r="A424" s="958"/>
      <c r="B424" s="959"/>
      <c r="C424" s="981"/>
      <c r="D424" s="957"/>
      <c r="F424" s="962"/>
      <c r="G424" s="1261"/>
      <c r="H424" s="963"/>
      <c r="I424" s="962"/>
      <c r="J424" s="962"/>
      <c r="K424" s="962"/>
      <c r="L424" s="964"/>
      <c r="M424" s="964"/>
      <c r="N424" s="964"/>
      <c r="O424" s="964"/>
    </row>
    <row r="425" spans="1:15" s="961" customFormat="1">
      <c r="A425" s="958"/>
      <c r="B425" s="959"/>
      <c r="C425" s="981"/>
      <c r="D425" s="957"/>
      <c r="F425" s="962"/>
      <c r="G425" s="1261"/>
      <c r="H425" s="963"/>
      <c r="I425" s="962"/>
      <c r="J425" s="962"/>
      <c r="K425" s="962"/>
      <c r="L425" s="964"/>
      <c r="M425" s="964"/>
      <c r="N425" s="964"/>
      <c r="O425" s="964"/>
    </row>
    <row r="426" spans="1:15" s="961" customFormat="1">
      <c r="A426" s="958"/>
      <c r="B426" s="959"/>
      <c r="C426" s="981"/>
      <c r="D426" s="957"/>
      <c r="F426" s="962"/>
      <c r="G426" s="1261"/>
      <c r="H426" s="963"/>
      <c r="I426" s="962"/>
      <c r="J426" s="962"/>
      <c r="K426" s="962"/>
      <c r="L426" s="964"/>
      <c r="M426" s="964"/>
      <c r="N426" s="964"/>
      <c r="O426" s="964"/>
    </row>
    <row r="427" spans="1:15" s="961" customFormat="1">
      <c r="A427" s="958"/>
      <c r="B427" s="959"/>
      <c r="C427" s="981"/>
      <c r="D427" s="957"/>
      <c r="F427" s="962"/>
      <c r="G427" s="1261"/>
      <c r="H427" s="963"/>
      <c r="I427" s="962"/>
      <c r="J427" s="962"/>
      <c r="K427" s="962"/>
      <c r="L427" s="964"/>
      <c r="M427" s="964"/>
      <c r="N427" s="964"/>
      <c r="O427" s="964"/>
    </row>
    <row r="428" spans="1:15" s="961" customFormat="1">
      <c r="A428" s="958"/>
      <c r="B428" s="959"/>
      <c r="C428" s="981"/>
      <c r="D428" s="957"/>
      <c r="F428" s="962"/>
      <c r="G428" s="1261"/>
      <c r="H428" s="963"/>
      <c r="I428" s="962"/>
      <c r="J428" s="962"/>
      <c r="K428" s="962"/>
      <c r="L428" s="964"/>
      <c r="M428" s="964"/>
      <c r="N428" s="964"/>
      <c r="O428" s="964"/>
    </row>
    <row r="429" spans="1:15" s="961" customFormat="1">
      <c r="A429" s="958"/>
      <c r="B429" s="959"/>
      <c r="C429" s="981"/>
      <c r="D429" s="957"/>
      <c r="F429" s="962"/>
      <c r="G429" s="1261"/>
      <c r="H429" s="963"/>
      <c r="I429" s="962"/>
      <c r="J429" s="962"/>
      <c r="K429" s="962"/>
      <c r="L429" s="964"/>
      <c r="M429" s="964"/>
      <c r="N429" s="964"/>
      <c r="O429" s="964"/>
    </row>
    <row r="430" spans="1:15" s="961" customFormat="1">
      <c r="A430" s="958"/>
      <c r="B430" s="959"/>
      <c r="C430" s="981"/>
      <c r="D430" s="957"/>
      <c r="F430" s="962"/>
      <c r="G430" s="1261"/>
      <c r="H430" s="963"/>
      <c r="I430" s="962"/>
      <c r="J430" s="962"/>
      <c r="K430" s="962"/>
      <c r="L430" s="964"/>
      <c r="M430" s="964"/>
      <c r="N430" s="964"/>
      <c r="O430" s="964"/>
    </row>
    <row r="431" spans="1:15" s="961" customFormat="1">
      <c r="A431" s="958"/>
      <c r="B431" s="959"/>
      <c r="C431" s="981"/>
      <c r="D431" s="957"/>
      <c r="F431" s="962"/>
      <c r="G431" s="1261"/>
      <c r="H431" s="963"/>
      <c r="I431" s="962"/>
      <c r="J431" s="962"/>
      <c r="K431" s="962"/>
      <c r="L431" s="964"/>
      <c r="M431" s="964"/>
      <c r="N431" s="964"/>
      <c r="O431" s="964"/>
    </row>
    <row r="432" spans="1:15" s="961" customFormat="1">
      <c r="A432" s="958"/>
      <c r="B432" s="959"/>
      <c r="C432" s="981"/>
      <c r="D432" s="957"/>
      <c r="F432" s="962"/>
      <c r="G432" s="1261"/>
      <c r="H432" s="963"/>
      <c r="I432" s="962"/>
      <c r="J432" s="962"/>
      <c r="K432" s="962"/>
      <c r="L432" s="964"/>
      <c r="M432" s="964"/>
      <c r="N432" s="964"/>
      <c r="O432" s="964"/>
    </row>
    <row r="433" spans="1:15" s="961" customFormat="1">
      <c r="A433" s="958"/>
      <c r="B433" s="959"/>
      <c r="C433" s="981"/>
      <c r="D433" s="957"/>
      <c r="F433" s="962"/>
      <c r="G433" s="1261"/>
      <c r="H433" s="963"/>
      <c r="I433" s="962"/>
      <c r="J433" s="962"/>
      <c r="K433" s="962"/>
      <c r="L433" s="964"/>
      <c r="M433" s="964"/>
      <c r="N433" s="964"/>
      <c r="O433" s="964"/>
    </row>
    <row r="434" spans="1:15" s="961" customFormat="1">
      <c r="A434" s="958"/>
      <c r="B434" s="959"/>
      <c r="C434" s="981"/>
      <c r="D434" s="957"/>
      <c r="F434" s="962"/>
      <c r="G434" s="1261"/>
      <c r="H434" s="963"/>
      <c r="I434" s="962"/>
      <c r="J434" s="962"/>
      <c r="K434" s="962"/>
      <c r="L434" s="964"/>
      <c r="M434" s="964"/>
      <c r="N434" s="964"/>
      <c r="O434" s="964"/>
    </row>
    <row r="435" spans="1:15" s="961" customFormat="1">
      <c r="A435" s="958"/>
      <c r="B435" s="959"/>
      <c r="C435" s="981"/>
      <c r="D435" s="957"/>
      <c r="F435" s="962"/>
      <c r="G435" s="1261"/>
      <c r="H435" s="963"/>
      <c r="I435" s="962"/>
      <c r="J435" s="962"/>
      <c r="K435" s="962"/>
      <c r="L435" s="964"/>
      <c r="M435" s="964"/>
      <c r="N435" s="964"/>
      <c r="O435" s="964"/>
    </row>
    <row r="436" spans="1:15" s="961" customFormat="1">
      <c r="A436" s="958"/>
      <c r="B436" s="959"/>
      <c r="C436" s="981"/>
      <c r="D436" s="957"/>
      <c r="F436" s="962"/>
      <c r="G436" s="1261"/>
      <c r="H436" s="963"/>
      <c r="I436" s="962"/>
      <c r="J436" s="962"/>
      <c r="K436" s="962"/>
      <c r="L436" s="964"/>
      <c r="M436" s="964"/>
      <c r="N436" s="964"/>
      <c r="O436" s="964"/>
    </row>
    <row r="437" spans="1:15" s="961" customFormat="1">
      <c r="A437" s="958"/>
      <c r="B437" s="959"/>
      <c r="C437" s="981"/>
      <c r="D437" s="957"/>
      <c r="F437" s="962"/>
      <c r="G437" s="1261"/>
      <c r="H437" s="963"/>
      <c r="I437" s="962"/>
      <c r="J437" s="962"/>
      <c r="K437" s="962"/>
      <c r="L437" s="964"/>
      <c r="M437" s="964"/>
      <c r="N437" s="964"/>
      <c r="O437" s="964"/>
    </row>
    <row r="438" spans="1:15" s="961" customFormat="1">
      <c r="A438" s="958"/>
      <c r="B438" s="959"/>
      <c r="C438" s="981"/>
      <c r="D438" s="957"/>
      <c r="F438" s="962"/>
      <c r="G438" s="1261"/>
      <c r="H438" s="963"/>
      <c r="I438" s="962"/>
      <c r="J438" s="962"/>
      <c r="K438" s="962"/>
      <c r="L438" s="964"/>
      <c r="M438" s="964"/>
      <c r="N438" s="964"/>
      <c r="O438" s="964"/>
    </row>
    <row r="439" spans="1:15" s="961" customFormat="1">
      <c r="A439" s="958"/>
      <c r="B439" s="959"/>
      <c r="C439" s="981"/>
      <c r="D439" s="957"/>
      <c r="F439" s="962"/>
      <c r="G439" s="1261"/>
      <c r="H439" s="963"/>
      <c r="I439" s="962"/>
      <c r="J439" s="962"/>
      <c r="K439" s="962"/>
      <c r="L439" s="964"/>
      <c r="M439" s="964"/>
      <c r="N439" s="964"/>
      <c r="O439" s="964"/>
    </row>
    <row r="440" spans="1:15" s="961" customFormat="1">
      <c r="A440" s="958"/>
      <c r="B440" s="959"/>
      <c r="C440" s="981"/>
      <c r="D440" s="957"/>
      <c r="F440" s="962"/>
      <c r="G440" s="1261"/>
      <c r="H440" s="963"/>
      <c r="I440" s="962"/>
      <c r="J440" s="962"/>
      <c r="K440" s="962"/>
      <c r="L440" s="964"/>
      <c r="M440" s="964"/>
      <c r="N440" s="964"/>
      <c r="O440" s="964"/>
    </row>
    <row r="441" spans="1:15" s="961" customFormat="1">
      <c r="A441" s="958"/>
      <c r="B441" s="959"/>
      <c r="C441" s="981"/>
      <c r="D441" s="957"/>
      <c r="F441" s="962"/>
      <c r="G441" s="1261"/>
      <c r="H441" s="963"/>
      <c r="I441" s="962"/>
      <c r="J441" s="962"/>
      <c r="K441" s="962"/>
      <c r="L441" s="964"/>
      <c r="M441" s="964"/>
      <c r="N441" s="964"/>
      <c r="O441" s="964"/>
    </row>
    <row r="442" spans="1:15" s="961" customFormat="1">
      <c r="A442" s="958"/>
      <c r="B442" s="959"/>
      <c r="C442" s="981"/>
      <c r="D442" s="957"/>
      <c r="F442" s="962"/>
      <c r="G442" s="1261"/>
      <c r="H442" s="963"/>
      <c r="I442" s="962"/>
      <c r="J442" s="962"/>
      <c r="K442" s="962"/>
      <c r="L442" s="964"/>
      <c r="M442" s="964"/>
      <c r="N442" s="964"/>
      <c r="O442" s="964"/>
    </row>
    <row r="443" spans="1:15" s="961" customFormat="1">
      <c r="A443" s="958"/>
      <c r="B443" s="959"/>
      <c r="C443" s="981"/>
      <c r="D443" s="957"/>
      <c r="F443" s="962"/>
      <c r="G443" s="1261"/>
      <c r="H443" s="963"/>
      <c r="I443" s="962"/>
      <c r="J443" s="962"/>
      <c r="K443" s="962"/>
      <c r="L443" s="964"/>
      <c r="M443" s="964"/>
      <c r="N443" s="964"/>
      <c r="O443" s="964"/>
    </row>
    <row r="444" spans="1:15" s="961" customFormat="1">
      <c r="A444" s="958"/>
      <c r="B444" s="959"/>
      <c r="C444" s="981"/>
      <c r="D444" s="957"/>
      <c r="F444" s="962"/>
      <c r="G444" s="1261"/>
      <c r="H444" s="963"/>
      <c r="I444" s="962"/>
      <c r="J444" s="962"/>
      <c r="K444" s="962"/>
      <c r="L444" s="964"/>
      <c r="M444" s="964"/>
      <c r="N444" s="964"/>
      <c r="O444" s="964"/>
    </row>
    <row r="445" spans="1:15" s="961" customFormat="1">
      <c r="A445" s="958"/>
      <c r="B445" s="959"/>
      <c r="C445" s="981"/>
      <c r="D445" s="957"/>
      <c r="F445" s="962"/>
      <c r="G445" s="1261"/>
      <c r="H445" s="963"/>
      <c r="I445" s="962"/>
      <c r="J445" s="962"/>
      <c r="K445" s="962"/>
      <c r="L445" s="964"/>
      <c r="M445" s="964"/>
      <c r="N445" s="964"/>
      <c r="O445" s="964"/>
    </row>
    <row r="446" spans="1:15" s="961" customFormat="1">
      <c r="A446" s="958"/>
      <c r="B446" s="959"/>
      <c r="C446" s="981"/>
      <c r="D446" s="957"/>
      <c r="F446" s="962"/>
      <c r="G446" s="1261"/>
      <c r="H446" s="963"/>
      <c r="I446" s="962"/>
      <c r="J446" s="962"/>
      <c r="K446" s="962"/>
      <c r="L446" s="964"/>
      <c r="M446" s="964"/>
      <c r="N446" s="964"/>
      <c r="O446" s="964"/>
    </row>
    <row r="447" spans="1:15" s="961" customFormat="1">
      <c r="A447" s="958"/>
      <c r="B447" s="959"/>
      <c r="C447" s="981"/>
      <c r="D447" s="957"/>
      <c r="F447" s="962"/>
      <c r="G447" s="1261"/>
      <c r="H447" s="963"/>
      <c r="I447" s="962"/>
      <c r="J447" s="962"/>
      <c r="K447" s="962"/>
      <c r="L447" s="964"/>
      <c r="M447" s="964"/>
      <c r="N447" s="964"/>
      <c r="O447" s="964"/>
    </row>
    <row r="448" spans="1:15" s="961" customFormat="1">
      <c r="A448" s="958"/>
      <c r="B448" s="959"/>
      <c r="C448" s="981"/>
      <c r="D448" s="957"/>
      <c r="F448" s="962"/>
      <c r="G448" s="1261"/>
      <c r="H448" s="963"/>
      <c r="I448" s="962"/>
      <c r="J448" s="962"/>
      <c r="K448" s="962"/>
      <c r="L448" s="964"/>
      <c r="M448" s="964"/>
      <c r="N448" s="964"/>
      <c r="O448" s="964"/>
    </row>
    <row r="449" spans="1:15" s="961" customFormat="1">
      <c r="A449" s="958"/>
      <c r="B449" s="959"/>
      <c r="C449" s="981"/>
      <c r="D449" s="957"/>
      <c r="F449" s="962"/>
      <c r="G449" s="1261"/>
      <c r="H449" s="963"/>
      <c r="I449" s="962"/>
      <c r="J449" s="962"/>
      <c r="K449" s="962"/>
      <c r="L449" s="964"/>
      <c r="M449" s="964"/>
      <c r="N449" s="964"/>
      <c r="O449" s="964"/>
    </row>
    <row r="450" spans="1:15" s="961" customFormat="1">
      <c r="A450" s="958"/>
      <c r="B450" s="959"/>
      <c r="C450" s="981"/>
      <c r="D450" s="957"/>
      <c r="F450" s="962"/>
      <c r="G450" s="1261"/>
      <c r="H450" s="963"/>
      <c r="I450" s="962"/>
      <c r="J450" s="962"/>
      <c r="K450" s="962"/>
      <c r="L450" s="964"/>
      <c r="M450" s="964"/>
      <c r="N450" s="964"/>
      <c r="O450" s="964"/>
    </row>
    <row r="451" spans="1:15" s="961" customFormat="1">
      <c r="A451" s="958"/>
      <c r="B451" s="959"/>
      <c r="C451" s="981"/>
      <c r="D451" s="957"/>
      <c r="F451" s="962"/>
      <c r="G451" s="1261"/>
      <c r="H451" s="963"/>
      <c r="I451" s="962"/>
      <c r="J451" s="962"/>
      <c r="K451" s="962"/>
      <c r="L451" s="964"/>
      <c r="M451" s="964"/>
      <c r="N451" s="964"/>
      <c r="O451" s="964"/>
    </row>
    <row r="452" spans="1:15" s="961" customFormat="1">
      <c r="A452" s="958"/>
      <c r="B452" s="959"/>
      <c r="C452" s="981"/>
      <c r="D452" s="957"/>
      <c r="F452" s="962"/>
      <c r="G452" s="1261"/>
      <c r="H452" s="963"/>
      <c r="I452" s="962"/>
      <c r="J452" s="962"/>
      <c r="K452" s="962"/>
      <c r="L452" s="964"/>
      <c r="M452" s="964"/>
      <c r="N452" s="964"/>
      <c r="O452" s="964"/>
    </row>
    <row r="453" spans="1:15" s="961" customFormat="1">
      <c r="A453" s="958"/>
      <c r="B453" s="959"/>
      <c r="C453" s="981"/>
      <c r="D453" s="957"/>
      <c r="F453" s="962"/>
      <c r="G453" s="1261"/>
      <c r="H453" s="963"/>
      <c r="I453" s="962"/>
      <c r="J453" s="962"/>
      <c r="K453" s="962"/>
      <c r="L453" s="964"/>
      <c r="M453" s="964"/>
      <c r="N453" s="964"/>
      <c r="O453" s="964"/>
    </row>
    <row r="454" spans="1:15" s="961" customFormat="1">
      <c r="A454" s="958"/>
      <c r="B454" s="959"/>
      <c r="C454" s="981"/>
      <c r="D454" s="957"/>
      <c r="F454" s="962"/>
      <c r="G454" s="1261"/>
      <c r="H454" s="963"/>
      <c r="I454" s="962"/>
      <c r="J454" s="962"/>
      <c r="K454" s="962"/>
      <c r="L454" s="964"/>
      <c r="M454" s="964"/>
      <c r="N454" s="964"/>
      <c r="O454" s="964"/>
    </row>
    <row r="455" spans="1:15" s="961" customFormat="1">
      <c r="A455" s="958"/>
      <c r="B455" s="959"/>
      <c r="C455" s="981"/>
      <c r="D455" s="957"/>
      <c r="F455" s="962"/>
      <c r="G455" s="1261"/>
      <c r="H455" s="963"/>
      <c r="I455" s="962"/>
      <c r="J455" s="962"/>
      <c r="K455" s="962"/>
      <c r="L455" s="964"/>
      <c r="M455" s="964"/>
      <c r="N455" s="964"/>
      <c r="O455" s="964"/>
    </row>
    <row r="456" spans="1:15" s="961" customFormat="1">
      <c r="A456" s="958"/>
      <c r="B456" s="959"/>
      <c r="C456" s="981"/>
      <c r="D456" s="957"/>
      <c r="F456" s="962"/>
      <c r="G456" s="1261"/>
      <c r="H456" s="963"/>
      <c r="I456" s="962"/>
      <c r="J456" s="962"/>
      <c r="K456" s="962"/>
      <c r="L456" s="964"/>
      <c r="M456" s="964"/>
      <c r="N456" s="964"/>
      <c r="O456" s="964"/>
    </row>
    <row r="457" spans="1:15" s="961" customFormat="1">
      <c r="A457" s="958"/>
      <c r="B457" s="959"/>
      <c r="C457" s="981"/>
      <c r="D457" s="957"/>
      <c r="F457" s="962"/>
      <c r="G457" s="1261"/>
      <c r="H457" s="963"/>
      <c r="I457" s="962"/>
      <c r="J457" s="962"/>
      <c r="K457" s="962"/>
      <c r="L457" s="964"/>
      <c r="M457" s="964"/>
      <c r="N457" s="964"/>
      <c r="O457" s="964"/>
    </row>
    <row r="458" spans="1:15" s="961" customFormat="1">
      <c r="A458" s="958"/>
      <c r="B458" s="959"/>
      <c r="C458" s="981"/>
      <c r="D458" s="957"/>
      <c r="F458" s="962"/>
      <c r="G458" s="1261"/>
      <c r="H458" s="963"/>
      <c r="I458" s="962"/>
      <c r="J458" s="962"/>
      <c r="K458" s="962"/>
      <c r="L458" s="964"/>
      <c r="M458" s="964"/>
      <c r="N458" s="964"/>
      <c r="O458" s="964"/>
    </row>
    <row r="459" spans="1:15" s="961" customFormat="1">
      <c r="A459" s="958"/>
      <c r="B459" s="959"/>
      <c r="C459" s="981"/>
      <c r="D459" s="957"/>
      <c r="F459" s="962"/>
      <c r="G459" s="1261"/>
      <c r="H459" s="963"/>
      <c r="I459" s="962"/>
      <c r="J459" s="962"/>
      <c r="K459" s="962"/>
      <c r="L459" s="964"/>
      <c r="M459" s="964"/>
      <c r="N459" s="964"/>
      <c r="O459" s="964"/>
    </row>
    <row r="460" spans="1:15" s="961" customFormat="1">
      <c r="A460" s="958"/>
      <c r="B460" s="959"/>
      <c r="C460" s="981"/>
      <c r="D460" s="957"/>
      <c r="F460" s="962"/>
      <c r="G460" s="1261"/>
      <c r="H460" s="963"/>
      <c r="I460" s="962"/>
      <c r="J460" s="962"/>
      <c r="K460" s="962"/>
      <c r="L460" s="964"/>
      <c r="M460" s="964"/>
      <c r="N460" s="964"/>
      <c r="O460" s="964"/>
    </row>
    <row r="461" spans="1:15" s="961" customFormat="1">
      <c r="A461" s="958"/>
      <c r="B461" s="959"/>
      <c r="C461" s="981"/>
      <c r="D461" s="957"/>
      <c r="F461" s="962"/>
      <c r="G461" s="1261"/>
      <c r="H461" s="963"/>
      <c r="I461" s="962"/>
      <c r="J461" s="962"/>
      <c r="K461" s="962"/>
      <c r="L461" s="964"/>
      <c r="M461" s="964"/>
      <c r="N461" s="964"/>
      <c r="O461" s="964"/>
    </row>
    <row r="462" spans="1:15" s="961" customFormat="1">
      <c r="A462" s="958"/>
      <c r="B462" s="959"/>
      <c r="C462" s="981"/>
      <c r="D462" s="957"/>
      <c r="F462" s="962"/>
      <c r="G462" s="1261"/>
      <c r="H462" s="963"/>
      <c r="I462" s="962"/>
      <c r="J462" s="962"/>
      <c r="K462" s="962"/>
      <c r="L462" s="964"/>
      <c r="M462" s="964"/>
      <c r="N462" s="964"/>
      <c r="O462" s="964"/>
    </row>
    <row r="463" spans="1:15" s="961" customFormat="1">
      <c r="A463" s="958"/>
      <c r="B463" s="959"/>
      <c r="C463" s="981"/>
      <c r="D463" s="957"/>
      <c r="F463" s="962"/>
      <c r="G463" s="1261"/>
      <c r="H463" s="963"/>
      <c r="I463" s="962"/>
      <c r="J463" s="962"/>
      <c r="K463" s="962"/>
      <c r="L463" s="964"/>
      <c r="M463" s="964"/>
      <c r="N463" s="964"/>
      <c r="O463" s="964"/>
    </row>
    <row r="464" spans="1:15" s="961" customFormat="1">
      <c r="A464" s="958"/>
      <c r="B464" s="959"/>
      <c r="C464" s="981"/>
      <c r="D464" s="957"/>
      <c r="F464" s="962"/>
      <c r="G464" s="1261"/>
      <c r="H464" s="963"/>
      <c r="I464" s="962"/>
      <c r="J464" s="962"/>
      <c r="K464" s="962"/>
      <c r="L464" s="964"/>
      <c r="M464" s="964"/>
      <c r="N464" s="964"/>
      <c r="O464" s="964"/>
    </row>
    <row r="465" spans="1:15" s="961" customFormat="1">
      <c r="A465" s="958"/>
      <c r="B465" s="959"/>
      <c r="C465" s="981"/>
      <c r="D465" s="957"/>
      <c r="F465" s="962"/>
      <c r="G465" s="1261"/>
      <c r="H465" s="963"/>
      <c r="I465" s="962"/>
      <c r="J465" s="962"/>
      <c r="K465" s="962"/>
      <c r="L465" s="964"/>
      <c r="M465" s="964"/>
      <c r="N465" s="964"/>
      <c r="O465" s="964"/>
    </row>
    <row r="466" spans="1:15" s="961" customFormat="1">
      <c r="A466" s="958"/>
      <c r="B466" s="959"/>
      <c r="C466" s="981"/>
      <c r="D466" s="957"/>
      <c r="F466" s="962"/>
      <c r="G466" s="1261"/>
      <c r="H466" s="963"/>
      <c r="I466" s="962"/>
      <c r="J466" s="962"/>
      <c r="K466" s="962"/>
      <c r="L466" s="964"/>
      <c r="M466" s="964"/>
      <c r="N466" s="964"/>
      <c r="O466" s="964"/>
    </row>
    <row r="467" spans="1:15" s="961" customFormat="1">
      <c r="A467" s="958"/>
      <c r="B467" s="959"/>
      <c r="C467" s="981"/>
      <c r="D467" s="957"/>
      <c r="F467" s="962"/>
      <c r="G467" s="1261"/>
      <c r="H467" s="963"/>
      <c r="I467" s="962"/>
      <c r="J467" s="962"/>
      <c r="K467" s="962"/>
      <c r="L467" s="964"/>
      <c r="M467" s="964"/>
      <c r="N467" s="964"/>
      <c r="O467" s="964"/>
    </row>
    <row r="468" spans="1:15" s="961" customFormat="1">
      <c r="A468" s="958"/>
      <c r="B468" s="959"/>
      <c r="C468" s="981"/>
      <c r="D468" s="957"/>
      <c r="F468" s="962"/>
      <c r="G468" s="1261"/>
      <c r="H468" s="963"/>
      <c r="I468" s="962"/>
      <c r="J468" s="962"/>
      <c r="K468" s="962"/>
      <c r="L468" s="964"/>
      <c r="M468" s="964"/>
      <c r="N468" s="964"/>
      <c r="O468" s="964"/>
    </row>
    <row r="469" spans="1:15" s="961" customFormat="1">
      <c r="A469" s="958"/>
      <c r="B469" s="959"/>
      <c r="C469" s="981"/>
      <c r="D469" s="957"/>
      <c r="F469" s="962"/>
      <c r="G469" s="1261"/>
      <c r="H469" s="963"/>
      <c r="I469" s="962"/>
      <c r="J469" s="962"/>
      <c r="K469" s="962"/>
      <c r="L469" s="964"/>
      <c r="M469" s="964"/>
      <c r="N469" s="964"/>
      <c r="O469" s="964"/>
    </row>
    <row r="470" spans="1:15" s="961" customFormat="1">
      <c r="A470" s="958"/>
      <c r="B470" s="959"/>
      <c r="C470" s="981"/>
      <c r="D470" s="957"/>
      <c r="F470" s="962"/>
      <c r="G470" s="1261"/>
      <c r="H470" s="963"/>
      <c r="I470" s="962"/>
      <c r="J470" s="962"/>
      <c r="K470" s="962"/>
      <c r="L470" s="964"/>
      <c r="M470" s="964"/>
      <c r="N470" s="964"/>
      <c r="O470" s="964"/>
    </row>
    <row r="471" spans="1:15" s="961" customFormat="1">
      <c r="A471" s="958"/>
      <c r="B471" s="959"/>
      <c r="C471" s="981"/>
      <c r="D471" s="957"/>
      <c r="F471" s="962"/>
      <c r="G471" s="1261"/>
      <c r="H471" s="963"/>
      <c r="I471" s="962"/>
      <c r="J471" s="962"/>
      <c r="K471" s="962"/>
      <c r="L471" s="964"/>
      <c r="M471" s="964"/>
      <c r="N471" s="964"/>
      <c r="O471" s="964"/>
    </row>
    <row r="472" spans="1:15" s="961" customFormat="1">
      <c r="A472" s="958"/>
      <c r="B472" s="959"/>
      <c r="C472" s="981"/>
      <c r="D472" s="957"/>
      <c r="F472" s="962"/>
      <c r="G472" s="1261"/>
      <c r="H472" s="963"/>
      <c r="I472" s="962"/>
      <c r="J472" s="962"/>
      <c r="K472" s="962"/>
      <c r="L472" s="964"/>
      <c r="M472" s="964"/>
      <c r="N472" s="964"/>
      <c r="O472" s="964"/>
    </row>
    <row r="473" spans="1:15" s="961" customFormat="1">
      <c r="A473" s="958"/>
      <c r="B473" s="959"/>
      <c r="C473" s="981"/>
      <c r="D473" s="957"/>
      <c r="F473" s="962"/>
      <c r="G473" s="1261"/>
      <c r="H473" s="963"/>
      <c r="I473" s="962"/>
      <c r="J473" s="962"/>
      <c r="K473" s="962"/>
      <c r="L473" s="964"/>
      <c r="M473" s="964"/>
      <c r="N473" s="964"/>
      <c r="O473" s="964"/>
    </row>
    <row r="474" spans="1:15" s="961" customFormat="1">
      <c r="A474" s="958"/>
      <c r="B474" s="959"/>
      <c r="C474" s="981"/>
      <c r="D474" s="957"/>
      <c r="F474" s="962"/>
      <c r="G474" s="1261"/>
      <c r="H474" s="963"/>
      <c r="I474" s="962"/>
      <c r="J474" s="962"/>
      <c r="K474" s="962"/>
      <c r="L474" s="964"/>
      <c r="M474" s="964"/>
      <c r="N474" s="964"/>
      <c r="O474" s="964"/>
    </row>
    <row r="475" spans="1:15" s="961" customFormat="1">
      <c r="A475" s="958"/>
      <c r="B475" s="959"/>
      <c r="C475" s="981"/>
      <c r="D475" s="957"/>
      <c r="F475" s="962"/>
      <c r="G475" s="1261"/>
      <c r="H475" s="963"/>
      <c r="I475" s="962"/>
      <c r="J475" s="962"/>
      <c r="K475" s="962"/>
      <c r="L475" s="964"/>
      <c r="M475" s="964"/>
      <c r="N475" s="964"/>
      <c r="O475" s="964"/>
    </row>
    <row r="476" spans="1:15" s="961" customFormat="1">
      <c r="A476" s="958"/>
      <c r="B476" s="959"/>
      <c r="C476" s="981"/>
      <c r="D476" s="957"/>
      <c r="F476" s="962"/>
      <c r="G476" s="1261"/>
      <c r="H476" s="963"/>
      <c r="I476" s="962"/>
      <c r="J476" s="962"/>
      <c r="K476" s="962"/>
      <c r="L476" s="964"/>
      <c r="M476" s="964"/>
      <c r="N476" s="964"/>
      <c r="O476" s="964"/>
    </row>
    <row r="477" spans="1:15" s="961" customFormat="1">
      <c r="A477" s="958"/>
      <c r="B477" s="959"/>
      <c r="C477" s="981"/>
      <c r="D477" s="957"/>
      <c r="F477" s="962"/>
      <c r="G477" s="1261"/>
      <c r="H477" s="963"/>
      <c r="I477" s="962"/>
      <c r="J477" s="962"/>
      <c r="K477" s="962"/>
      <c r="L477" s="964"/>
      <c r="M477" s="964"/>
      <c r="N477" s="964"/>
      <c r="O477" s="964"/>
    </row>
    <row r="478" spans="1:15" s="961" customFormat="1">
      <c r="A478" s="958"/>
      <c r="B478" s="959"/>
      <c r="C478" s="981"/>
      <c r="D478" s="957"/>
      <c r="F478" s="962"/>
      <c r="G478" s="1261"/>
      <c r="H478" s="963"/>
      <c r="I478" s="962"/>
      <c r="J478" s="962"/>
      <c r="K478" s="962"/>
      <c r="L478" s="964"/>
      <c r="M478" s="964"/>
      <c r="N478" s="964"/>
      <c r="O478" s="964"/>
    </row>
    <row r="479" spans="1:15" s="961" customFormat="1">
      <c r="A479" s="958"/>
      <c r="B479" s="959"/>
      <c r="C479" s="981"/>
      <c r="D479" s="957"/>
      <c r="F479" s="962"/>
      <c r="G479" s="1261"/>
      <c r="H479" s="963"/>
      <c r="I479" s="962"/>
      <c r="J479" s="962"/>
      <c r="K479" s="962"/>
      <c r="L479" s="964"/>
      <c r="M479" s="964"/>
      <c r="N479" s="964"/>
      <c r="O479" s="964"/>
    </row>
    <row r="480" spans="1:15" s="961" customFormat="1">
      <c r="A480" s="958"/>
      <c r="B480" s="959"/>
      <c r="C480" s="981"/>
      <c r="D480" s="957"/>
      <c r="F480" s="962"/>
      <c r="G480" s="1261"/>
      <c r="H480" s="963"/>
      <c r="I480" s="962"/>
      <c r="J480" s="962"/>
      <c r="K480" s="962"/>
      <c r="L480" s="964"/>
      <c r="M480" s="964"/>
      <c r="N480" s="964"/>
      <c r="O480" s="964"/>
    </row>
    <row r="481" spans="1:15" s="961" customFormat="1">
      <c r="A481" s="958"/>
      <c r="B481" s="959"/>
      <c r="C481" s="981"/>
      <c r="D481" s="957"/>
      <c r="F481" s="962"/>
      <c r="G481" s="1261"/>
      <c r="H481" s="963"/>
      <c r="I481" s="962"/>
      <c r="J481" s="962"/>
      <c r="K481" s="962"/>
      <c r="L481" s="964"/>
      <c r="M481" s="964"/>
      <c r="N481" s="964"/>
      <c r="O481" s="964"/>
    </row>
    <row r="482" spans="1:15" s="961" customFormat="1">
      <c r="A482" s="958"/>
      <c r="B482" s="959"/>
      <c r="C482" s="981"/>
      <c r="D482" s="957"/>
      <c r="F482" s="962"/>
      <c r="G482" s="1261"/>
      <c r="H482" s="963"/>
      <c r="I482" s="962"/>
      <c r="J482" s="962"/>
      <c r="K482" s="962"/>
      <c r="L482" s="964"/>
      <c r="M482" s="964"/>
      <c r="N482" s="964"/>
      <c r="O482" s="964"/>
    </row>
    <row r="483" spans="1:15" s="961" customFormat="1">
      <c r="A483" s="958"/>
      <c r="B483" s="959"/>
      <c r="C483" s="981"/>
      <c r="D483" s="957"/>
      <c r="F483" s="962"/>
      <c r="G483" s="1261"/>
      <c r="H483" s="963"/>
      <c r="I483" s="962"/>
      <c r="J483" s="962"/>
      <c r="K483" s="962"/>
      <c r="L483" s="964"/>
      <c r="M483" s="964"/>
      <c r="N483" s="964"/>
      <c r="O483" s="964"/>
    </row>
    <row r="484" spans="1:15" s="961" customFormat="1">
      <c r="A484" s="958"/>
      <c r="B484" s="959"/>
      <c r="C484" s="981"/>
      <c r="D484" s="957"/>
      <c r="F484" s="962"/>
      <c r="G484" s="1261"/>
      <c r="H484" s="963"/>
      <c r="I484" s="962"/>
      <c r="J484" s="962"/>
      <c r="K484" s="962"/>
      <c r="L484" s="964"/>
      <c r="M484" s="964"/>
      <c r="N484" s="964"/>
      <c r="O484" s="964"/>
    </row>
    <row r="485" spans="1:15" s="961" customFormat="1">
      <c r="A485" s="958"/>
      <c r="B485" s="959"/>
      <c r="C485" s="981"/>
      <c r="D485" s="957"/>
      <c r="F485" s="962"/>
      <c r="G485" s="1261"/>
      <c r="H485" s="963"/>
      <c r="I485" s="962"/>
      <c r="J485" s="962"/>
      <c r="K485" s="962"/>
      <c r="L485" s="964"/>
      <c r="M485" s="964"/>
      <c r="N485" s="964"/>
      <c r="O485" s="964"/>
    </row>
    <row r="486" spans="1:15" s="961" customFormat="1">
      <c r="A486" s="958"/>
      <c r="B486" s="959"/>
      <c r="C486" s="981"/>
      <c r="D486" s="957"/>
      <c r="F486" s="962"/>
      <c r="G486" s="1261"/>
      <c r="H486" s="963"/>
      <c r="I486" s="962"/>
      <c r="J486" s="962"/>
      <c r="K486" s="962"/>
      <c r="L486" s="964"/>
      <c r="M486" s="964"/>
      <c r="N486" s="964"/>
      <c r="O486" s="964"/>
    </row>
    <row r="487" spans="1:15" s="961" customFormat="1">
      <c r="A487" s="958"/>
      <c r="B487" s="959"/>
      <c r="C487" s="981"/>
      <c r="D487" s="957"/>
      <c r="F487" s="962"/>
      <c r="G487" s="1261"/>
      <c r="H487" s="963"/>
      <c r="I487" s="962"/>
      <c r="J487" s="962"/>
      <c r="K487" s="962"/>
      <c r="L487" s="964"/>
      <c r="M487" s="964"/>
      <c r="N487" s="964"/>
      <c r="O487" s="964"/>
    </row>
    <row r="488" spans="1:15" s="961" customFormat="1">
      <c r="A488" s="958"/>
      <c r="B488" s="959"/>
      <c r="C488" s="981"/>
      <c r="D488" s="957"/>
      <c r="F488" s="962"/>
      <c r="G488" s="1261"/>
      <c r="H488" s="963"/>
      <c r="I488" s="962"/>
      <c r="J488" s="962"/>
      <c r="K488" s="962"/>
      <c r="L488" s="964"/>
      <c r="M488" s="964"/>
      <c r="N488" s="964"/>
      <c r="O488" s="964"/>
    </row>
    <row r="489" spans="1:15" s="961" customFormat="1">
      <c r="A489" s="958"/>
      <c r="B489" s="959"/>
      <c r="C489" s="981"/>
      <c r="D489" s="957"/>
      <c r="F489" s="962"/>
      <c r="G489" s="1261"/>
      <c r="H489" s="963"/>
      <c r="I489" s="962"/>
      <c r="J489" s="962"/>
      <c r="K489" s="962"/>
      <c r="L489" s="964"/>
      <c r="M489" s="964"/>
      <c r="N489" s="964"/>
      <c r="O489" s="964"/>
    </row>
    <row r="490" spans="1:15" s="961" customFormat="1">
      <c r="A490" s="958"/>
      <c r="B490" s="959"/>
      <c r="C490" s="981"/>
      <c r="D490" s="957"/>
      <c r="F490" s="962"/>
      <c r="G490" s="1261"/>
      <c r="H490" s="963"/>
      <c r="I490" s="962"/>
      <c r="J490" s="962"/>
      <c r="K490" s="962"/>
      <c r="L490" s="964"/>
      <c r="M490" s="964"/>
      <c r="N490" s="964"/>
      <c r="O490" s="964"/>
    </row>
    <row r="491" spans="1:15" s="961" customFormat="1">
      <c r="A491" s="958"/>
      <c r="B491" s="959"/>
      <c r="C491" s="981"/>
      <c r="D491" s="957"/>
      <c r="F491" s="962"/>
      <c r="G491" s="1261"/>
      <c r="H491" s="963"/>
      <c r="I491" s="962"/>
      <c r="J491" s="962"/>
      <c r="K491" s="962"/>
      <c r="L491" s="964"/>
      <c r="M491" s="964"/>
      <c r="N491" s="964"/>
      <c r="O491" s="964"/>
    </row>
    <row r="492" spans="1:15" s="961" customFormat="1">
      <c r="A492" s="958"/>
      <c r="B492" s="959"/>
      <c r="C492" s="981"/>
      <c r="D492" s="957"/>
      <c r="F492" s="962"/>
      <c r="G492" s="1261"/>
      <c r="H492" s="963"/>
      <c r="I492" s="962"/>
      <c r="J492" s="962"/>
      <c r="K492" s="962"/>
      <c r="L492" s="964"/>
      <c r="M492" s="964"/>
      <c r="N492" s="964"/>
      <c r="O492" s="964"/>
    </row>
    <row r="493" spans="1:15" s="961" customFormat="1">
      <c r="A493" s="958"/>
      <c r="B493" s="959"/>
      <c r="C493" s="981"/>
      <c r="D493" s="957"/>
      <c r="F493" s="962"/>
      <c r="G493" s="1261"/>
      <c r="H493" s="963"/>
      <c r="I493" s="962"/>
      <c r="J493" s="962"/>
      <c r="K493" s="962"/>
      <c r="L493" s="964"/>
      <c r="M493" s="964"/>
      <c r="N493" s="964"/>
      <c r="O493" s="964"/>
    </row>
    <row r="494" spans="1:15" s="961" customFormat="1">
      <c r="A494" s="958"/>
      <c r="B494" s="959"/>
      <c r="C494" s="981"/>
      <c r="D494" s="957"/>
      <c r="F494" s="962"/>
      <c r="G494" s="1261"/>
      <c r="H494" s="963"/>
      <c r="I494" s="962"/>
      <c r="J494" s="962"/>
      <c r="K494" s="962"/>
      <c r="L494" s="964"/>
      <c r="M494" s="964"/>
      <c r="N494" s="964"/>
      <c r="O494" s="964"/>
    </row>
    <row r="495" spans="1:15" s="961" customFormat="1">
      <c r="A495" s="958"/>
      <c r="B495" s="959"/>
      <c r="C495" s="981"/>
      <c r="D495" s="957"/>
      <c r="F495" s="962"/>
      <c r="G495" s="1261"/>
      <c r="H495" s="963"/>
      <c r="I495" s="962"/>
      <c r="J495" s="962"/>
      <c r="K495" s="962"/>
      <c r="L495" s="964"/>
      <c r="M495" s="964"/>
      <c r="N495" s="964"/>
      <c r="O495" s="964"/>
    </row>
    <row r="496" spans="1:15" s="961" customFormat="1">
      <c r="A496" s="958"/>
      <c r="B496" s="959"/>
      <c r="C496" s="981"/>
      <c r="D496" s="957"/>
      <c r="F496" s="962"/>
      <c r="G496" s="1261"/>
      <c r="H496" s="963"/>
      <c r="I496" s="962"/>
      <c r="J496" s="962"/>
      <c r="K496" s="962"/>
      <c r="L496" s="964"/>
      <c r="M496" s="964"/>
      <c r="N496" s="964"/>
      <c r="O496" s="964"/>
    </row>
    <row r="497" spans="1:15" s="961" customFormat="1">
      <c r="A497" s="958"/>
      <c r="B497" s="959"/>
      <c r="C497" s="981"/>
      <c r="D497" s="957"/>
      <c r="F497" s="962"/>
      <c r="G497" s="1261"/>
      <c r="H497" s="963"/>
      <c r="I497" s="962"/>
      <c r="J497" s="962"/>
      <c r="K497" s="962"/>
      <c r="L497" s="964"/>
      <c r="M497" s="964"/>
      <c r="N497" s="964"/>
      <c r="O497" s="964"/>
    </row>
    <row r="498" spans="1:15" s="961" customFormat="1">
      <c r="A498" s="958"/>
      <c r="B498" s="959"/>
      <c r="C498" s="981"/>
      <c r="D498" s="957"/>
      <c r="F498" s="962"/>
      <c r="G498" s="1261"/>
      <c r="H498" s="963"/>
      <c r="I498" s="962"/>
      <c r="J498" s="962"/>
      <c r="K498" s="962"/>
      <c r="L498" s="964"/>
      <c r="M498" s="964"/>
      <c r="N498" s="964"/>
      <c r="O498" s="964"/>
    </row>
    <row r="499" spans="1:15" s="961" customFormat="1">
      <c r="A499" s="958"/>
      <c r="B499" s="959"/>
      <c r="C499" s="981"/>
      <c r="D499" s="957"/>
      <c r="F499" s="962"/>
      <c r="G499" s="1261"/>
      <c r="H499" s="963"/>
      <c r="I499" s="962"/>
      <c r="J499" s="962"/>
      <c r="K499" s="962"/>
      <c r="L499" s="964"/>
      <c r="M499" s="964"/>
      <c r="N499" s="964"/>
      <c r="O499" s="964"/>
    </row>
    <row r="500" spans="1:15" s="961" customFormat="1">
      <c r="A500" s="958"/>
      <c r="B500" s="959"/>
      <c r="C500" s="981"/>
      <c r="D500" s="957"/>
      <c r="F500" s="962"/>
      <c r="G500" s="1261"/>
      <c r="H500" s="963"/>
      <c r="I500" s="962"/>
      <c r="J500" s="962"/>
      <c r="K500" s="962"/>
      <c r="L500" s="964"/>
      <c r="M500" s="964"/>
      <c r="N500" s="964"/>
      <c r="O500" s="964"/>
    </row>
    <row r="501" spans="1:15" s="961" customFormat="1">
      <c r="A501" s="958"/>
      <c r="B501" s="959"/>
      <c r="C501" s="981"/>
      <c r="D501" s="957"/>
      <c r="F501" s="962"/>
      <c r="G501" s="1261"/>
      <c r="H501" s="963"/>
      <c r="I501" s="962"/>
      <c r="J501" s="962"/>
      <c r="K501" s="962"/>
      <c r="L501" s="964"/>
      <c r="M501" s="964"/>
      <c r="N501" s="964"/>
      <c r="O501" s="964"/>
    </row>
    <row r="502" spans="1:15" s="961" customFormat="1">
      <c r="A502" s="958"/>
      <c r="B502" s="959"/>
      <c r="C502" s="981"/>
      <c r="D502" s="957"/>
      <c r="F502" s="962"/>
      <c r="G502" s="1261"/>
      <c r="H502" s="963"/>
      <c r="I502" s="962"/>
      <c r="J502" s="962"/>
      <c r="K502" s="962"/>
      <c r="L502" s="964"/>
      <c r="M502" s="964"/>
      <c r="N502" s="964"/>
      <c r="O502" s="964"/>
    </row>
    <row r="503" spans="1:15" s="961" customFormat="1">
      <c r="A503" s="958"/>
      <c r="B503" s="959"/>
      <c r="C503" s="981"/>
      <c r="D503" s="957"/>
      <c r="F503" s="962"/>
      <c r="G503" s="1261"/>
      <c r="H503" s="963"/>
      <c r="I503" s="962"/>
      <c r="J503" s="962"/>
      <c r="K503" s="962"/>
      <c r="L503" s="964"/>
      <c r="M503" s="964"/>
      <c r="N503" s="964"/>
      <c r="O503" s="964"/>
    </row>
    <row r="504" spans="1:15" s="961" customFormat="1">
      <c r="A504" s="958"/>
      <c r="B504" s="959"/>
      <c r="C504" s="981"/>
      <c r="D504" s="957"/>
      <c r="F504" s="962"/>
      <c r="G504" s="1261"/>
      <c r="H504" s="963"/>
      <c r="I504" s="962"/>
      <c r="J504" s="962"/>
      <c r="K504" s="962"/>
      <c r="L504" s="964"/>
      <c r="M504" s="964"/>
      <c r="N504" s="964"/>
      <c r="O504" s="964"/>
    </row>
    <row r="505" spans="1:15" s="961" customFormat="1">
      <c r="A505" s="958"/>
      <c r="B505" s="959"/>
      <c r="C505" s="981"/>
      <c r="D505" s="957"/>
      <c r="F505" s="962"/>
      <c r="G505" s="1261"/>
      <c r="H505" s="963"/>
      <c r="I505" s="962"/>
      <c r="J505" s="962"/>
      <c r="K505" s="962"/>
      <c r="L505" s="964"/>
      <c r="M505" s="964"/>
      <c r="N505" s="964"/>
      <c r="O505" s="964"/>
    </row>
    <row r="506" spans="1:15" s="961" customFormat="1">
      <c r="A506" s="958"/>
      <c r="B506" s="959"/>
      <c r="C506" s="981"/>
      <c r="D506" s="957"/>
      <c r="F506" s="962"/>
      <c r="G506" s="1261"/>
      <c r="H506" s="963"/>
      <c r="I506" s="962"/>
      <c r="J506" s="962"/>
      <c r="K506" s="962"/>
      <c r="L506" s="964"/>
      <c r="M506" s="964"/>
      <c r="N506" s="964"/>
      <c r="O506" s="964"/>
    </row>
    <row r="507" spans="1:15" s="961" customFormat="1">
      <c r="A507" s="958"/>
      <c r="B507" s="959"/>
      <c r="C507" s="981"/>
      <c r="D507" s="957"/>
      <c r="F507" s="962"/>
      <c r="G507" s="1261"/>
      <c r="H507" s="963"/>
      <c r="I507" s="962"/>
      <c r="J507" s="962"/>
      <c r="K507" s="962"/>
      <c r="L507" s="964"/>
      <c r="M507" s="964"/>
      <c r="N507" s="964"/>
      <c r="O507" s="964"/>
    </row>
    <row r="508" spans="1:15" s="961" customFormat="1">
      <c r="A508" s="958"/>
      <c r="B508" s="959"/>
      <c r="C508" s="981"/>
      <c r="D508" s="957"/>
      <c r="F508" s="962"/>
      <c r="G508" s="1261"/>
      <c r="H508" s="963"/>
      <c r="I508" s="962"/>
      <c r="J508" s="962"/>
      <c r="K508" s="962"/>
      <c r="L508" s="964"/>
      <c r="M508" s="964"/>
      <c r="N508" s="964"/>
      <c r="O508" s="964"/>
    </row>
    <row r="509" spans="1:15" s="961" customFormat="1">
      <c r="A509" s="958"/>
      <c r="B509" s="959"/>
      <c r="C509" s="981"/>
      <c r="D509" s="957"/>
      <c r="F509" s="962"/>
      <c r="G509" s="1261"/>
      <c r="H509" s="963"/>
      <c r="I509" s="962"/>
      <c r="J509" s="962"/>
      <c r="K509" s="962"/>
      <c r="L509" s="964"/>
      <c r="M509" s="964"/>
      <c r="N509" s="964"/>
      <c r="O509" s="964"/>
    </row>
    <row r="510" spans="1:15" s="961" customFormat="1">
      <c r="A510" s="958"/>
      <c r="B510" s="959"/>
      <c r="C510" s="981"/>
      <c r="D510" s="957"/>
      <c r="F510" s="962"/>
      <c r="G510" s="1261"/>
      <c r="H510" s="963"/>
      <c r="I510" s="962"/>
      <c r="J510" s="962"/>
      <c r="K510" s="962"/>
      <c r="L510" s="964"/>
      <c r="M510" s="964"/>
      <c r="N510" s="964"/>
      <c r="O510" s="964"/>
    </row>
    <row r="511" spans="1:15" s="961" customFormat="1">
      <c r="A511" s="958"/>
      <c r="B511" s="959"/>
      <c r="C511" s="981"/>
      <c r="D511" s="957"/>
      <c r="F511" s="962"/>
      <c r="G511" s="1261"/>
      <c r="H511" s="963"/>
      <c r="I511" s="962"/>
      <c r="J511" s="962"/>
      <c r="K511" s="962"/>
      <c r="L511" s="964"/>
      <c r="M511" s="964"/>
      <c r="N511" s="964"/>
      <c r="O511" s="964"/>
    </row>
    <row r="512" spans="1:15" s="961" customFormat="1">
      <c r="A512" s="958"/>
      <c r="B512" s="959"/>
      <c r="C512" s="981"/>
      <c r="D512" s="957"/>
      <c r="F512" s="962"/>
      <c r="G512" s="1261"/>
      <c r="H512" s="963"/>
      <c r="I512" s="962"/>
      <c r="J512" s="962"/>
      <c r="K512" s="962"/>
      <c r="L512" s="964"/>
      <c r="M512" s="964"/>
      <c r="N512" s="964"/>
      <c r="O512" s="964"/>
    </row>
    <row r="513" spans="1:15" s="961" customFormat="1">
      <c r="A513" s="958"/>
      <c r="B513" s="959"/>
      <c r="C513" s="981"/>
      <c r="D513" s="957"/>
      <c r="F513" s="962"/>
      <c r="G513" s="1261"/>
      <c r="H513" s="963"/>
      <c r="I513" s="962"/>
      <c r="J513" s="962"/>
      <c r="K513" s="962"/>
      <c r="L513" s="964"/>
      <c r="M513" s="964"/>
      <c r="N513" s="964"/>
      <c r="O513" s="964"/>
    </row>
    <row r="514" spans="1:15" s="961" customFormat="1">
      <c r="A514" s="958"/>
      <c r="B514" s="959"/>
      <c r="C514" s="981"/>
      <c r="D514" s="957"/>
      <c r="F514" s="962"/>
      <c r="G514" s="1261"/>
      <c r="H514" s="963"/>
      <c r="I514" s="962"/>
      <c r="J514" s="962"/>
      <c r="K514" s="962"/>
      <c r="L514" s="964"/>
      <c r="M514" s="964"/>
      <c r="N514" s="964"/>
      <c r="O514" s="964"/>
    </row>
    <row r="515" spans="1:15" s="961" customFormat="1">
      <c r="A515" s="958"/>
      <c r="B515" s="959"/>
      <c r="C515" s="981"/>
      <c r="D515" s="957"/>
      <c r="F515" s="962"/>
      <c r="G515" s="1261"/>
      <c r="H515" s="963"/>
      <c r="I515" s="962"/>
      <c r="J515" s="962"/>
      <c r="K515" s="962"/>
      <c r="L515" s="964"/>
      <c r="M515" s="964"/>
      <c r="N515" s="964"/>
      <c r="O515" s="964"/>
    </row>
    <row r="516" spans="1:15" s="961" customFormat="1">
      <c r="A516" s="958"/>
      <c r="B516" s="959"/>
      <c r="C516" s="981"/>
      <c r="D516" s="957"/>
      <c r="F516" s="962"/>
      <c r="G516" s="1261"/>
      <c r="H516" s="963"/>
      <c r="I516" s="962"/>
      <c r="J516" s="962"/>
      <c r="K516" s="962"/>
      <c r="L516" s="964"/>
      <c r="M516" s="964"/>
      <c r="N516" s="964"/>
      <c r="O516" s="964"/>
    </row>
    <row r="517" spans="1:15" s="961" customFormat="1">
      <c r="A517" s="958"/>
      <c r="B517" s="959"/>
      <c r="C517" s="981"/>
      <c r="D517" s="957"/>
      <c r="F517" s="962"/>
      <c r="G517" s="1261"/>
      <c r="H517" s="963"/>
      <c r="I517" s="962"/>
      <c r="J517" s="962"/>
      <c r="K517" s="962"/>
      <c r="L517" s="964"/>
      <c r="M517" s="964"/>
      <c r="N517" s="964"/>
      <c r="O517" s="964"/>
    </row>
    <row r="518" spans="1:15" s="961" customFormat="1">
      <c r="A518" s="958"/>
      <c r="B518" s="959"/>
      <c r="C518" s="981"/>
      <c r="D518" s="957"/>
      <c r="F518" s="962"/>
      <c r="G518" s="1261"/>
      <c r="H518" s="963"/>
      <c r="I518" s="962"/>
      <c r="J518" s="962"/>
      <c r="K518" s="962"/>
      <c r="L518" s="964"/>
      <c r="M518" s="964"/>
      <c r="N518" s="964"/>
      <c r="O518" s="964"/>
    </row>
    <row r="519" spans="1:15" s="961" customFormat="1">
      <c r="A519" s="958"/>
      <c r="B519" s="959"/>
      <c r="C519" s="981"/>
      <c r="D519" s="957"/>
      <c r="F519" s="962"/>
      <c r="G519" s="1261"/>
      <c r="H519" s="963"/>
      <c r="I519" s="962"/>
      <c r="J519" s="962"/>
      <c r="K519" s="962"/>
      <c r="L519" s="964"/>
      <c r="M519" s="964"/>
      <c r="N519" s="964"/>
      <c r="O519" s="964"/>
    </row>
    <row r="520" spans="1:15" s="961" customFormat="1">
      <c r="A520" s="958"/>
      <c r="B520" s="959"/>
      <c r="C520" s="981"/>
      <c r="D520" s="957"/>
      <c r="F520" s="962"/>
      <c r="G520" s="1261"/>
      <c r="H520" s="963"/>
      <c r="I520" s="962"/>
      <c r="J520" s="962"/>
      <c r="K520" s="962"/>
      <c r="L520" s="964"/>
      <c r="M520" s="964"/>
      <c r="N520" s="964"/>
      <c r="O520" s="964"/>
    </row>
    <row r="521" spans="1:15" s="961" customFormat="1">
      <c r="A521" s="958"/>
      <c r="B521" s="959"/>
      <c r="C521" s="981"/>
      <c r="D521" s="957"/>
      <c r="F521" s="962"/>
      <c r="G521" s="1261"/>
      <c r="H521" s="963"/>
      <c r="I521" s="962"/>
      <c r="J521" s="962"/>
      <c r="K521" s="962"/>
      <c r="L521" s="964"/>
      <c r="M521" s="964"/>
      <c r="N521" s="964"/>
      <c r="O521" s="964"/>
    </row>
    <row r="522" spans="1:15" s="961" customFormat="1">
      <c r="A522" s="958"/>
      <c r="B522" s="959"/>
      <c r="C522" s="981"/>
      <c r="D522" s="957"/>
      <c r="F522" s="962"/>
      <c r="G522" s="1261"/>
      <c r="H522" s="963"/>
      <c r="I522" s="962"/>
      <c r="J522" s="962"/>
      <c r="K522" s="962"/>
      <c r="L522" s="964"/>
      <c r="M522" s="964"/>
      <c r="N522" s="964"/>
      <c r="O522" s="964"/>
    </row>
    <row r="523" spans="1:15" s="961" customFormat="1">
      <c r="A523" s="958"/>
      <c r="B523" s="959"/>
      <c r="C523" s="981"/>
      <c r="D523" s="957"/>
      <c r="F523" s="962"/>
      <c r="G523" s="1261"/>
      <c r="H523" s="963"/>
      <c r="I523" s="962"/>
      <c r="J523" s="962"/>
      <c r="K523" s="962"/>
      <c r="L523" s="964"/>
      <c r="M523" s="964"/>
      <c r="N523" s="964"/>
      <c r="O523" s="964"/>
    </row>
    <row r="524" spans="1:15" s="961" customFormat="1">
      <c r="A524" s="958"/>
      <c r="B524" s="959"/>
      <c r="C524" s="981"/>
      <c r="D524" s="957"/>
      <c r="F524" s="962"/>
      <c r="G524" s="1261"/>
      <c r="H524" s="963"/>
      <c r="I524" s="962"/>
      <c r="J524" s="962"/>
      <c r="K524" s="962"/>
      <c r="L524" s="964"/>
      <c r="M524" s="964"/>
      <c r="N524" s="964"/>
      <c r="O524" s="964"/>
    </row>
    <row r="525" spans="1:15" s="961" customFormat="1">
      <c r="A525" s="958"/>
      <c r="B525" s="959"/>
      <c r="C525" s="981"/>
      <c r="D525" s="957"/>
      <c r="F525" s="962"/>
      <c r="G525" s="1261"/>
      <c r="H525" s="963"/>
      <c r="I525" s="962"/>
      <c r="J525" s="962"/>
      <c r="K525" s="962"/>
      <c r="L525" s="964"/>
      <c r="M525" s="964"/>
      <c r="N525" s="964"/>
      <c r="O525" s="964"/>
    </row>
    <row r="526" spans="1:15" s="961" customFormat="1">
      <c r="A526" s="958"/>
      <c r="B526" s="959"/>
      <c r="C526" s="981"/>
      <c r="D526" s="957"/>
      <c r="F526" s="962"/>
      <c r="G526" s="1261"/>
      <c r="H526" s="963"/>
      <c r="I526" s="962"/>
      <c r="J526" s="962"/>
      <c r="K526" s="962"/>
      <c r="L526" s="964"/>
      <c r="M526" s="964"/>
      <c r="N526" s="964"/>
      <c r="O526" s="964"/>
    </row>
    <row r="527" spans="1:15" s="961" customFormat="1">
      <c r="A527" s="958"/>
      <c r="B527" s="959"/>
      <c r="C527" s="981"/>
      <c r="D527" s="957"/>
      <c r="F527" s="962"/>
      <c r="G527" s="1261"/>
      <c r="H527" s="963"/>
      <c r="I527" s="962"/>
      <c r="J527" s="962"/>
      <c r="K527" s="962"/>
      <c r="L527" s="964"/>
      <c r="M527" s="964"/>
      <c r="N527" s="964"/>
      <c r="O527" s="964"/>
    </row>
    <row r="528" spans="1:15" s="961" customFormat="1">
      <c r="A528" s="958"/>
      <c r="B528" s="959"/>
      <c r="C528" s="981"/>
      <c r="D528" s="957"/>
      <c r="F528" s="962"/>
      <c r="G528" s="1261"/>
      <c r="H528" s="963"/>
      <c r="I528" s="962"/>
      <c r="J528" s="962"/>
      <c r="K528" s="962"/>
      <c r="L528" s="964"/>
      <c r="M528" s="964"/>
      <c r="N528" s="964"/>
      <c r="O528" s="964"/>
    </row>
    <row r="529" spans="1:15" s="961" customFormat="1">
      <c r="A529" s="958"/>
      <c r="B529" s="959"/>
      <c r="C529" s="981"/>
      <c r="D529" s="957"/>
      <c r="F529" s="962"/>
      <c r="G529" s="1261"/>
      <c r="H529" s="963"/>
      <c r="I529" s="962"/>
      <c r="J529" s="962"/>
      <c r="K529" s="962"/>
      <c r="L529" s="964"/>
      <c r="M529" s="964"/>
      <c r="N529" s="964"/>
      <c r="O529" s="964"/>
    </row>
    <row r="530" spans="1:15" s="961" customFormat="1">
      <c r="A530" s="958"/>
      <c r="B530" s="959"/>
      <c r="C530" s="981"/>
      <c r="D530" s="957"/>
      <c r="F530" s="962"/>
      <c r="G530" s="1261"/>
      <c r="H530" s="963"/>
      <c r="I530" s="962"/>
      <c r="J530" s="962"/>
      <c r="K530" s="962"/>
      <c r="L530" s="964"/>
      <c r="M530" s="964"/>
      <c r="N530" s="964"/>
      <c r="O530" s="964"/>
    </row>
    <row r="531" spans="1:15" s="961" customFormat="1">
      <c r="A531" s="958"/>
      <c r="B531" s="959"/>
      <c r="C531" s="981"/>
      <c r="D531" s="957"/>
      <c r="F531" s="962"/>
      <c r="G531" s="1261"/>
      <c r="H531" s="963"/>
      <c r="I531" s="962"/>
      <c r="J531" s="962"/>
      <c r="K531" s="962"/>
      <c r="L531" s="964"/>
      <c r="M531" s="964"/>
      <c r="N531" s="964"/>
      <c r="O531" s="964"/>
    </row>
    <row r="532" spans="1:15" s="961" customFormat="1">
      <c r="A532" s="958"/>
      <c r="B532" s="959"/>
      <c r="C532" s="981"/>
      <c r="D532" s="957"/>
      <c r="F532" s="962"/>
      <c r="G532" s="1261"/>
      <c r="H532" s="963"/>
      <c r="I532" s="962"/>
      <c r="J532" s="962"/>
      <c r="K532" s="962"/>
      <c r="L532" s="964"/>
      <c r="M532" s="964"/>
      <c r="N532" s="964"/>
      <c r="O532" s="964"/>
    </row>
    <row r="533" spans="1:15" s="961" customFormat="1">
      <c r="A533" s="958"/>
      <c r="B533" s="959"/>
      <c r="C533" s="981"/>
      <c r="D533" s="957"/>
      <c r="F533" s="962"/>
      <c r="G533" s="1261"/>
      <c r="H533" s="963"/>
      <c r="I533" s="962"/>
      <c r="J533" s="962"/>
      <c r="K533" s="962"/>
      <c r="L533" s="964"/>
      <c r="M533" s="964"/>
      <c r="N533" s="964"/>
      <c r="O533" s="964"/>
    </row>
    <row r="534" spans="1:15" s="961" customFormat="1">
      <c r="A534" s="958"/>
      <c r="B534" s="959"/>
      <c r="C534" s="981"/>
      <c r="D534" s="957"/>
      <c r="F534" s="962"/>
      <c r="G534" s="1261"/>
      <c r="H534" s="963"/>
      <c r="I534" s="962"/>
      <c r="J534" s="962"/>
      <c r="K534" s="962"/>
      <c r="L534" s="964"/>
      <c r="M534" s="964"/>
      <c r="N534" s="964"/>
      <c r="O534" s="964"/>
    </row>
    <row r="535" spans="1:15" s="961" customFormat="1">
      <c r="A535" s="958"/>
      <c r="B535" s="959"/>
      <c r="C535" s="981"/>
      <c r="D535" s="957"/>
      <c r="F535" s="962"/>
      <c r="G535" s="1261"/>
      <c r="H535" s="963"/>
      <c r="I535" s="962"/>
      <c r="J535" s="962"/>
      <c r="K535" s="962"/>
      <c r="L535" s="964"/>
      <c r="M535" s="964"/>
      <c r="N535" s="964"/>
      <c r="O535" s="964"/>
    </row>
    <row r="536" spans="1:15" s="961" customFormat="1">
      <c r="A536" s="958"/>
      <c r="B536" s="959"/>
      <c r="C536" s="981"/>
      <c r="D536" s="957"/>
      <c r="F536" s="962"/>
      <c r="G536" s="1261"/>
      <c r="H536" s="963"/>
      <c r="I536" s="962"/>
      <c r="J536" s="962"/>
      <c r="K536" s="962"/>
      <c r="L536" s="964"/>
      <c r="M536" s="964"/>
      <c r="N536" s="964"/>
      <c r="O536" s="964"/>
    </row>
    <row r="537" spans="1:15" s="961" customFormat="1">
      <c r="A537" s="958"/>
      <c r="B537" s="959"/>
      <c r="C537" s="981"/>
      <c r="D537" s="957"/>
      <c r="F537" s="962"/>
      <c r="G537" s="1261"/>
      <c r="H537" s="963"/>
      <c r="I537" s="962"/>
      <c r="J537" s="962"/>
      <c r="K537" s="962"/>
      <c r="L537" s="964"/>
      <c r="M537" s="964"/>
      <c r="N537" s="964"/>
      <c r="O537" s="964"/>
    </row>
    <row r="538" spans="1:15" s="961" customFormat="1">
      <c r="A538" s="958"/>
      <c r="B538" s="959"/>
      <c r="C538" s="981"/>
      <c r="D538" s="957"/>
      <c r="F538" s="962"/>
      <c r="G538" s="1261"/>
      <c r="H538" s="963"/>
      <c r="I538" s="962"/>
      <c r="J538" s="962"/>
      <c r="K538" s="962"/>
      <c r="L538" s="964"/>
      <c r="M538" s="964"/>
      <c r="N538" s="964"/>
      <c r="O538" s="964"/>
    </row>
    <row r="539" spans="1:15" s="961" customFormat="1">
      <c r="A539" s="958"/>
      <c r="B539" s="959"/>
      <c r="C539" s="981"/>
      <c r="D539" s="957"/>
      <c r="F539" s="962"/>
      <c r="G539" s="1261"/>
      <c r="H539" s="963"/>
      <c r="I539" s="962"/>
      <c r="J539" s="962"/>
      <c r="K539" s="962"/>
      <c r="L539" s="964"/>
      <c r="M539" s="964"/>
      <c r="N539" s="964"/>
      <c r="O539" s="964"/>
    </row>
    <row r="540" spans="1:15" s="961" customFormat="1">
      <c r="A540" s="958"/>
      <c r="B540" s="959"/>
      <c r="C540" s="981"/>
      <c r="D540" s="957"/>
      <c r="F540" s="962"/>
      <c r="G540" s="1261"/>
      <c r="H540" s="963"/>
      <c r="I540" s="962"/>
      <c r="J540" s="962"/>
      <c r="K540" s="962"/>
      <c r="L540" s="964"/>
      <c r="M540" s="964"/>
      <c r="N540" s="964"/>
      <c r="O540" s="964"/>
    </row>
    <row r="541" spans="1:15" s="961" customFormat="1">
      <c r="A541" s="958"/>
      <c r="B541" s="959"/>
      <c r="C541" s="981"/>
      <c r="D541" s="957"/>
      <c r="F541" s="962"/>
      <c r="G541" s="1261"/>
      <c r="H541" s="963"/>
      <c r="I541" s="962"/>
      <c r="J541" s="962"/>
      <c r="K541" s="962"/>
      <c r="L541" s="964"/>
      <c r="M541" s="964"/>
      <c r="N541" s="964"/>
      <c r="O541" s="964"/>
    </row>
    <row r="542" spans="1:15" s="961" customFormat="1">
      <c r="A542" s="958"/>
      <c r="B542" s="959"/>
      <c r="C542" s="981"/>
      <c r="D542" s="957"/>
      <c r="F542" s="962"/>
      <c r="G542" s="1261"/>
      <c r="H542" s="963"/>
      <c r="I542" s="962"/>
      <c r="J542" s="962"/>
      <c r="K542" s="962"/>
      <c r="L542" s="964"/>
      <c r="M542" s="964"/>
      <c r="N542" s="964"/>
      <c r="O542" s="964"/>
    </row>
    <row r="543" spans="1:15" s="961" customFormat="1">
      <c r="A543" s="958"/>
      <c r="B543" s="959"/>
      <c r="C543" s="981"/>
      <c r="D543" s="957"/>
      <c r="F543" s="962"/>
      <c r="G543" s="1261"/>
      <c r="H543" s="963"/>
      <c r="I543" s="962"/>
      <c r="J543" s="962"/>
      <c r="K543" s="962"/>
      <c r="L543" s="964"/>
      <c r="M543" s="964"/>
      <c r="N543" s="964"/>
      <c r="O543" s="964"/>
    </row>
    <row r="544" spans="1:15" s="961" customFormat="1">
      <c r="A544" s="958"/>
      <c r="B544" s="959"/>
      <c r="C544" s="981"/>
      <c r="D544" s="957"/>
      <c r="F544" s="962"/>
      <c r="G544" s="1261"/>
      <c r="H544" s="963"/>
      <c r="I544" s="962"/>
      <c r="J544" s="962"/>
      <c r="K544" s="962"/>
      <c r="L544" s="964"/>
      <c r="M544" s="964"/>
      <c r="N544" s="964"/>
      <c r="O544" s="964"/>
    </row>
    <row r="545" spans="1:15" s="961" customFormat="1">
      <c r="A545" s="958"/>
      <c r="B545" s="959"/>
      <c r="C545" s="981"/>
      <c r="D545" s="957"/>
      <c r="F545" s="962"/>
      <c r="G545" s="1261"/>
      <c r="H545" s="963"/>
      <c r="I545" s="962"/>
      <c r="J545" s="962"/>
      <c r="K545" s="962"/>
      <c r="L545" s="964"/>
      <c r="M545" s="964"/>
      <c r="N545" s="964"/>
      <c r="O545" s="964"/>
    </row>
    <row r="546" spans="1:15" s="961" customFormat="1">
      <c r="A546" s="958"/>
      <c r="B546" s="959"/>
      <c r="C546" s="981"/>
      <c r="D546" s="957"/>
      <c r="F546" s="962"/>
      <c r="G546" s="1261"/>
      <c r="H546" s="963"/>
      <c r="I546" s="962"/>
      <c r="J546" s="962"/>
      <c r="K546" s="962"/>
      <c r="L546" s="964"/>
      <c r="M546" s="964"/>
      <c r="N546" s="964"/>
      <c r="O546" s="964"/>
    </row>
    <row r="547" spans="1:15" s="961" customFormat="1">
      <c r="A547" s="958"/>
      <c r="B547" s="959"/>
      <c r="C547" s="981"/>
      <c r="D547" s="957"/>
      <c r="F547" s="962"/>
      <c r="G547" s="1261"/>
      <c r="H547" s="963"/>
      <c r="I547" s="962"/>
      <c r="J547" s="962"/>
      <c r="K547" s="962"/>
      <c r="L547" s="964"/>
      <c r="M547" s="964"/>
      <c r="N547" s="964"/>
      <c r="O547" s="964"/>
    </row>
    <row r="548" spans="1:15" s="961" customFormat="1">
      <c r="A548" s="958"/>
      <c r="B548" s="959"/>
      <c r="C548" s="981"/>
      <c r="D548" s="957"/>
      <c r="F548" s="962"/>
      <c r="G548" s="1261"/>
      <c r="H548" s="963"/>
      <c r="I548" s="962"/>
      <c r="J548" s="962"/>
      <c r="K548" s="962"/>
      <c r="L548" s="964"/>
      <c r="M548" s="964"/>
      <c r="N548" s="964"/>
      <c r="O548" s="964"/>
    </row>
    <row r="549" spans="1:15" s="961" customFormat="1">
      <c r="A549" s="958"/>
      <c r="B549" s="959"/>
      <c r="C549" s="981"/>
      <c r="D549" s="957"/>
      <c r="F549" s="962"/>
      <c r="G549" s="1261"/>
      <c r="H549" s="963"/>
      <c r="I549" s="962"/>
      <c r="J549" s="962"/>
      <c r="K549" s="962"/>
      <c r="L549" s="964"/>
      <c r="M549" s="964"/>
      <c r="N549" s="964"/>
      <c r="O549" s="964"/>
    </row>
    <row r="550" spans="1:15" s="961" customFormat="1">
      <c r="A550" s="958"/>
      <c r="B550" s="959"/>
      <c r="C550" s="981"/>
      <c r="D550" s="957"/>
      <c r="F550" s="962"/>
      <c r="G550" s="1261"/>
      <c r="H550" s="963"/>
      <c r="I550" s="962"/>
      <c r="J550" s="962"/>
      <c r="K550" s="962"/>
      <c r="L550" s="964"/>
      <c r="M550" s="964"/>
      <c r="N550" s="964"/>
      <c r="O550" s="964"/>
    </row>
    <row r="551" spans="1:15" s="961" customFormat="1">
      <c r="A551" s="958"/>
      <c r="B551" s="959"/>
      <c r="C551" s="981"/>
      <c r="D551" s="957"/>
      <c r="F551" s="962"/>
      <c r="G551" s="1261"/>
      <c r="H551" s="963"/>
      <c r="I551" s="962"/>
      <c r="J551" s="962"/>
      <c r="K551" s="962"/>
      <c r="L551" s="964"/>
      <c r="M551" s="964"/>
      <c r="N551" s="964"/>
      <c r="O551" s="964"/>
    </row>
    <row r="552" spans="1:15" s="961" customFormat="1">
      <c r="A552" s="958"/>
      <c r="B552" s="959"/>
      <c r="C552" s="981"/>
      <c r="D552" s="957"/>
      <c r="F552" s="962"/>
      <c r="G552" s="1261"/>
      <c r="H552" s="963"/>
      <c r="I552" s="962"/>
      <c r="J552" s="962"/>
      <c r="K552" s="962"/>
      <c r="L552" s="964"/>
      <c r="M552" s="964"/>
      <c r="N552" s="964"/>
      <c r="O552" s="964"/>
    </row>
    <row r="553" spans="1:15" s="961" customFormat="1">
      <c r="A553" s="958"/>
      <c r="B553" s="959"/>
      <c r="C553" s="981"/>
      <c r="D553" s="957"/>
      <c r="F553" s="962"/>
      <c r="G553" s="1261"/>
      <c r="H553" s="963"/>
      <c r="I553" s="962"/>
      <c r="J553" s="962"/>
      <c r="K553" s="962"/>
      <c r="L553" s="964"/>
      <c r="M553" s="964"/>
      <c r="N553" s="964"/>
      <c r="O553" s="964"/>
    </row>
    <row r="554" spans="1:15" s="961" customFormat="1">
      <c r="A554" s="958"/>
      <c r="B554" s="959"/>
      <c r="C554" s="981"/>
      <c r="D554" s="957"/>
      <c r="F554" s="962"/>
      <c r="G554" s="1261"/>
      <c r="H554" s="963"/>
      <c r="I554" s="962"/>
      <c r="J554" s="962"/>
      <c r="K554" s="962"/>
      <c r="L554" s="964"/>
      <c r="M554" s="964"/>
      <c r="N554" s="964"/>
      <c r="O554" s="964"/>
    </row>
    <row r="555" spans="1:15" s="961" customFormat="1">
      <c r="A555" s="958"/>
      <c r="B555" s="959"/>
      <c r="C555" s="981"/>
      <c r="D555" s="957"/>
      <c r="F555" s="962"/>
      <c r="G555" s="1261"/>
      <c r="H555" s="963"/>
      <c r="I555" s="962"/>
      <c r="J555" s="962"/>
      <c r="K555" s="962"/>
      <c r="L555" s="964"/>
      <c r="M555" s="964"/>
      <c r="N555" s="964"/>
      <c r="O555" s="964"/>
    </row>
    <row r="556" spans="1:15" s="961" customFormat="1">
      <c r="A556" s="958"/>
      <c r="B556" s="959"/>
      <c r="C556" s="981"/>
      <c r="D556" s="957"/>
      <c r="F556" s="962"/>
      <c r="G556" s="1261"/>
      <c r="H556" s="963"/>
      <c r="I556" s="962"/>
      <c r="J556" s="962"/>
      <c r="K556" s="962"/>
      <c r="L556" s="964"/>
      <c r="M556" s="964"/>
      <c r="N556" s="964"/>
      <c r="O556" s="964"/>
    </row>
    <row r="557" spans="1:15" s="961" customFormat="1">
      <c r="A557" s="958"/>
      <c r="B557" s="959"/>
      <c r="C557" s="981"/>
      <c r="D557" s="957"/>
      <c r="F557" s="962"/>
      <c r="G557" s="1261"/>
      <c r="H557" s="963"/>
      <c r="I557" s="962"/>
      <c r="J557" s="962"/>
      <c r="K557" s="962"/>
      <c r="L557" s="964"/>
      <c r="M557" s="964"/>
      <c r="N557" s="964"/>
      <c r="O557" s="964"/>
    </row>
    <row r="558" spans="1:15" s="961" customFormat="1">
      <c r="A558" s="958"/>
      <c r="B558" s="959"/>
      <c r="C558" s="981"/>
      <c r="D558" s="957"/>
      <c r="F558" s="962"/>
      <c r="G558" s="1261"/>
      <c r="H558" s="963"/>
      <c r="I558" s="962"/>
      <c r="J558" s="962"/>
      <c r="K558" s="962"/>
      <c r="L558" s="964"/>
      <c r="M558" s="964"/>
      <c r="N558" s="964"/>
      <c r="O558" s="964"/>
    </row>
    <row r="559" spans="1:15" s="961" customFormat="1">
      <c r="A559" s="958"/>
      <c r="B559" s="959"/>
      <c r="C559" s="981"/>
      <c r="D559" s="957"/>
      <c r="F559" s="962"/>
      <c r="G559" s="1261"/>
      <c r="H559" s="963"/>
      <c r="I559" s="962"/>
      <c r="J559" s="962"/>
      <c r="K559" s="962"/>
      <c r="L559" s="964"/>
      <c r="M559" s="964"/>
      <c r="N559" s="964"/>
      <c r="O559" s="964"/>
    </row>
    <row r="560" spans="1:15" s="961" customFormat="1">
      <c r="A560" s="958"/>
      <c r="B560" s="959"/>
      <c r="C560" s="981"/>
      <c r="D560" s="957"/>
      <c r="F560" s="962"/>
      <c r="G560" s="1261"/>
      <c r="H560" s="963"/>
      <c r="I560" s="962"/>
      <c r="J560" s="962"/>
      <c r="K560" s="962"/>
      <c r="L560" s="964"/>
      <c r="M560" s="964"/>
      <c r="N560" s="964"/>
      <c r="O560" s="964"/>
    </row>
    <row r="561" spans="1:15" s="961" customFormat="1">
      <c r="A561" s="958"/>
      <c r="B561" s="959"/>
      <c r="C561" s="981"/>
      <c r="D561" s="957"/>
      <c r="F561" s="962"/>
      <c r="G561" s="1261"/>
      <c r="H561" s="963"/>
      <c r="I561" s="962"/>
      <c r="J561" s="962"/>
      <c r="K561" s="962"/>
      <c r="L561" s="964"/>
      <c r="M561" s="964"/>
      <c r="N561" s="964"/>
      <c r="O561" s="964"/>
    </row>
    <row r="562" spans="1:15" s="961" customFormat="1">
      <c r="A562" s="958"/>
      <c r="B562" s="959"/>
      <c r="C562" s="981"/>
      <c r="D562" s="957"/>
      <c r="F562" s="962"/>
      <c r="G562" s="1261"/>
      <c r="H562" s="963"/>
      <c r="I562" s="962"/>
      <c r="J562" s="962"/>
      <c r="K562" s="962"/>
      <c r="L562" s="964"/>
      <c r="M562" s="964"/>
      <c r="N562" s="964"/>
      <c r="O562" s="964"/>
    </row>
    <row r="563" spans="1:15" s="961" customFormat="1">
      <c r="A563" s="958"/>
      <c r="B563" s="959"/>
      <c r="C563" s="981"/>
      <c r="D563" s="957"/>
      <c r="F563" s="962"/>
      <c r="G563" s="1261"/>
      <c r="H563" s="963"/>
      <c r="I563" s="962"/>
      <c r="J563" s="962"/>
      <c r="K563" s="962"/>
      <c r="L563" s="964"/>
      <c r="M563" s="964"/>
      <c r="N563" s="964"/>
      <c r="O563" s="964"/>
    </row>
    <row r="564" spans="1:15" s="961" customFormat="1">
      <c r="A564" s="958"/>
      <c r="B564" s="959"/>
      <c r="C564" s="981"/>
      <c r="D564" s="957"/>
      <c r="F564" s="962"/>
      <c r="G564" s="1261"/>
      <c r="H564" s="963"/>
      <c r="I564" s="962"/>
      <c r="J564" s="962"/>
      <c r="K564" s="962"/>
      <c r="L564" s="964"/>
      <c r="M564" s="964"/>
      <c r="N564" s="964"/>
      <c r="O564" s="964"/>
    </row>
    <row r="565" spans="1:15" s="961" customFormat="1">
      <c r="A565" s="958"/>
      <c r="B565" s="959"/>
      <c r="C565" s="981"/>
      <c r="D565" s="957"/>
      <c r="F565" s="962"/>
      <c r="G565" s="1261"/>
      <c r="H565" s="963"/>
      <c r="I565" s="962"/>
      <c r="J565" s="962"/>
      <c r="K565" s="962"/>
      <c r="L565" s="964"/>
      <c r="M565" s="964"/>
      <c r="N565" s="964"/>
      <c r="O565" s="964"/>
    </row>
    <row r="566" spans="1:15" s="961" customFormat="1">
      <c r="A566" s="958"/>
      <c r="B566" s="959"/>
      <c r="C566" s="981"/>
      <c r="D566" s="957"/>
      <c r="F566" s="962"/>
      <c r="G566" s="1261"/>
      <c r="H566" s="963"/>
      <c r="I566" s="962"/>
      <c r="J566" s="962"/>
      <c r="K566" s="962"/>
      <c r="L566" s="964"/>
      <c r="M566" s="964"/>
      <c r="N566" s="964"/>
      <c r="O566" s="964"/>
    </row>
    <row r="567" spans="1:15" s="961" customFormat="1">
      <c r="A567" s="958"/>
      <c r="B567" s="959"/>
      <c r="C567" s="981"/>
      <c r="D567" s="957"/>
      <c r="F567" s="962"/>
      <c r="G567" s="1261"/>
      <c r="H567" s="963"/>
      <c r="I567" s="962"/>
      <c r="J567" s="962"/>
      <c r="K567" s="962"/>
      <c r="L567" s="964"/>
      <c r="M567" s="964"/>
      <c r="N567" s="964"/>
      <c r="O567" s="964"/>
    </row>
    <row r="568" spans="1:15" s="961" customFormat="1">
      <c r="A568" s="958"/>
      <c r="B568" s="959"/>
      <c r="C568" s="981"/>
      <c r="D568" s="957"/>
      <c r="F568" s="962"/>
      <c r="G568" s="1261"/>
      <c r="H568" s="963"/>
      <c r="I568" s="962"/>
      <c r="J568" s="962"/>
      <c r="K568" s="962"/>
      <c r="L568" s="964"/>
      <c r="M568" s="964"/>
      <c r="N568" s="964"/>
      <c r="O568" s="964"/>
    </row>
    <row r="569" spans="1:15" s="961" customFormat="1">
      <c r="A569" s="958"/>
      <c r="B569" s="959"/>
      <c r="C569" s="981"/>
      <c r="D569" s="957"/>
      <c r="F569" s="962"/>
      <c r="G569" s="1261"/>
      <c r="H569" s="963"/>
      <c r="I569" s="962"/>
      <c r="J569" s="962"/>
      <c r="K569" s="962"/>
      <c r="L569" s="964"/>
      <c r="M569" s="964"/>
      <c r="N569" s="964"/>
      <c r="O569" s="964"/>
    </row>
    <row r="570" spans="1:15" s="961" customFormat="1">
      <c r="A570" s="958"/>
      <c r="B570" s="959"/>
      <c r="C570" s="981"/>
      <c r="D570" s="957"/>
      <c r="F570" s="962"/>
      <c r="G570" s="1261"/>
      <c r="H570" s="963"/>
      <c r="I570" s="962"/>
      <c r="J570" s="962"/>
      <c r="K570" s="962"/>
      <c r="L570" s="964"/>
      <c r="M570" s="964"/>
      <c r="N570" s="964"/>
      <c r="O570" s="964"/>
    </row>
    <row r="571" spans="1:15" s="961" customFormat="1">
      <c r="A571" s="958"/>
      <c r="B571" s="959"/>
      <c r="C571" s="981"/>
      <c r="D571" s="957"/>
      <c r="F571" s="962"/>
      <c r="G571" s="1261"/>
      <c r="H571" s="963"/>
      <c r="I571" s="962"/>
      <c r="J571" s="962"/>
      <c r="K571" s="962"/>
      <c r="L571" s="964"/>
      <c r="M571" s="964"/>
      <c r="N571" s="964"/>
      <c r="O571" s="964"/>
    </row>
    <row r="572" spans="1:15" s="961" customFormat="1">
      <c r="A572" s="958"/>
      <c r="B572" s="959"/>
      <c r="C572" s="981"/>
      <c r="D572" s="957"/>
      <c r="F572" s="962"/>
      <c r="G572" s="1261"/>
      <c r="H572" s="963"/>
      <c r="I572" s="962"/>
      <c r="J572" s="962"/>
      <c r="K572" s="962"/>
      <c r="L572" s="964"/>
      <c r="M572" s="964"/>
      <c r="N572" s="964"/>
      <c r="O572" s="964"/>
    </row>
    <row r="573" spans="1:15" s="961" customFormat="1">
      <c r="A573" s="958"/>
      <c r="B573" s="959"/>
      <c r="C573" s="981"/>
      <c r="D573" s="957"/>
      <c r="F573" s="962"/>
      <c r="G573" s="1261"/>
      <c r="H573" s="963"/>
      <c r="I573" s="962"/>
      <c r="J573" s="962"/>
      <c r="K573" s="962"/>
      <c r="L573" s="964"/>
      <c r="M573" s="964"/>
      <c r="N573" s="964"/>
      <c r="O573" s="964"/>
    </row>
    <row r="574" spans="1:15" s="961" customFormat="1">
      <c r="A574" s="958"/>
      <c r="B574" s="959"/>
      <c r="C574" s="981"/>
      <c r="D574" s="957"/>
      <c r="F574" s="962"/>
      <c r="G574" s="1261"/>
      <c r="H574" s="963"/>
      <c r="I574" s="962"/>
      <c r="J574" s="962"/>
      <c r="K574" s="962"/>
      <c r="L574" s="964"/>
      <c r="M574" s="964"/>
      <c r="N574" s="964"/>
      <c r="O574" s="964"/>
    </row>
    <row r="575" spans="1:15" s="961" customFormat="1">
      <c r="A575" s="958"/>
      <c r="B575" s="959"/>
      <c r="C575" s="981"/>
      <c r="D575" s="957"/>
      <c r="F575" s="962"/>
      <c r="G575" s="1261"/>
      <c r="H575" s="963"/>
      <c r="I575" s="962"/>
      <c r="J575" s="962"/>
      <c r="K575" s="962"/>
      <c r="L575" s="964"/>
      <c r="M575" s="964"/>
      <c r="N575" s="964"/>
      <c r="O575" s="964"/>
    </row>
    <row r="576" spans="1:15" s="961" customFormat="1">
      <c r="A576" s="958"/>
      <c r="B576" s="959"/>
      <c r="C576" s="981"/>
      <c r="D576" s="957"/>
      <c r="F576" s="962"/>
      <c r="G576" s="1261"/>
      <c r="H576" s="963"/>
      <c r="I576" s="962"/>
      <c r="J576" s="962"/>
      <c r="K576" s="962"/>
      <c r="L576" s="964"/>
      <c r="M576" s="964"/>
      <c r="N576" s="964"/>
      <c r="O576" s="964"/>
    </row>
    <row r="577" spans="1:15" s="961" customFormat="1">
      <c r="A577" s="958"/>
      <c r="B577" s="959"/>
      <c r="C577" s="981"/>
      <c r="D577" s="957"/>
      <c r="F577" s="962"/>
      <c r="G577" s="1261"/>
      <c r="H577" s="963"/>
      <c r="I577" s="962"/>
      <c r="J577" s="962"/>
      <c r="K577" s="962"/>
      <c r="L577" s="964"/>
      <c r="M577" s="964"/>
      <c r="N577" s="964"/>
      <c r="O577" s="964"/>
    </row>
    <row r="578" spans="1:15" s="961" customFormat="1">
      <c r="A578" s="958"/>
      <c r="B578" s="959"/>
      <c r="C578" s="981"/>
      <c r="D578" s="957"/>
      <c r="F578" s="962"/>
      <c r="G578" s="1261"/>
      <c r="H578" s="963"/>
      <c r="I578" s="962"/>
      <c r="J578" s="962"/>
      <c r="K578" s="962"/>
      <c r="L578" s="964"/>
      <c r="M578" s="964"/>
      <c r="N578" s="964"/>
      <c r="O578" s="964"/>
    </row>
    <row r="579" spans="1:15" s="961" customFormat="1">
      <c r="A579" s="958"/>
      <c r="B579" s="959"/>
      <c r="C579" s="981"/>
      <c r="D579" s="957"/>
      <c r="F579" s="962"/>
      <c r="G579" s="1261"/>
      <c r="H579" s="963"/>
      <c r="I579" s="962"/>
      <c r="J579" s="962"/>
      <c r="K579" s="962"/>
      <c r="L579" s="964"/>
      <c r="M579" s="964"/>
      <c r="N579" s="964"/>
      <c r="O579" s="964"/>
    </row>
    <row r="580" spans="1:15" s="961" customFormat="1">
      <c r="A580" s="958"/>
      <c r="B580" s="959"/>
      <c r="C580" s="981"/>
      <c r="D580" s="957"/>
      <c r="F580" s="962"/>
      <c r="G580" s="1261"/>
      <c r="H580" s="963"/>
      <c r="I580" s="962"/>
      <c r="J580" s="962"/>
      <c r="K580" s="962"/>
      <c r="L580" s="964"/>
      <c r="M580" s="964"/>
      <c r="N580" s="964"/>
      <c r="O580" s="964"/>
    </row>
    <row r="581" spans="1:15" s="961" customFormat="1">
      <c r="A581" s="958"/>
      <c r="B581" s="959"/>
      <c r="C581" s="981"/>
      <c r="D581" s="957"/>
      <c r="F581" s="962"/>
      <c r="G581" s="1261"/>
      <c r="H581" s="963"/>
      <c r="I581" s="962"/>
      <c r="J581" s="962"/>
      <c r="K581" s="962"/>
      <c r="L581" s="964"/>
      <c r="M581" s="964"/>
      <c r="N581" s="964"/>
      <c r="O581" s="964"/>
    </row>
    <row r="582" spans="1:15" s="961" customFormat="1">
      <c r="A582" s="958"/>
      <c r="B582" s="959"/>
      <c r="C582" s="981"/>
      <c r="D582" s="957"/>
      <c r="F582" s="962"/>
      <c r="G582" s="1261"/>
      <c r="H582" s="963"/>
      <c r="I582" s="962"/>
      <c r="J582" s="962"/>
      <c r="K582" s="962"/>
      <c r="L582" s="964"/>
      <c r="M582" s="964"/>
      <c r="N582" s="964"/>
      <c r="O582" s="964"/>
    </row>
    <row r="583" spans="1:15" s="961" customFormat="1">
      <c r="A583" s="958"/>
      <c r="B583" s="959"/>
      <c r="C583" s="981"/>
      <c r="D583" s="957"/>
      <c r="F583" s="962"/>
      <c r="G583" s="1261"/>
      <c r="H583" s="963"/>
      <c r="I583" s="962"/>
      <c r="J583" s="962"/>
      <c r="K583" s="962"/>
      <c r="L583" s="964"/>
      <c r="M583" s="964"/>
      <c r="N583" s="964"/>
      <c r="O583" s="964"/>
    </row>
    <row r="584" spans="1:15" s="961" customFormat="1">
      <c r="A584" s="958"/>
      <c r="B584" s="959"/>
      <c r="C584" s="981"/>
      <c r="D584" s="957"/>
      <c r="F584" s="962"/>
      <c r="G584" s="1261"/>
      <c r="H584" s="963"/>
      <c r="I584" s="962"/>
      <c r="J584" s="962"/>
      <c r="K584" s="962"/>
      <c r="L584" s="964"/>
      <c r="M584" s="964"/>
      <c r="N584" s="964"/>
      <c r="O584" s="964"/>
    </row>
    <row r="585" spans="1:15" s="961" customFormat="1">
      <c r="A585" s="958"/>
      <c r="B585" s="959"/>
      <c r="C585" s="981"/>
      <c r="D585" s="957"/>
      <c r="F585" s="962"/>
      <c r="G585" s="1261"/>
      <c r="H585" s="963"/>
      <c r="I585" s="962"/>
      <c r="J585" s="962"/>
      <c r="K585" s="962"/>
      <c r="L585" s="964"/>
      <c r="M585" s="964"/>
      <c r="N585" s="964"/>
      <c r="O585" s="964"/>
    </row>
    <row r="586" spans="1:15" s="961" customFormat="1">
      <c r="A586" s="958"/>
      <c r="B586" s="959"/>
      <c r="C586" s="981"/>
      <c r="D586" s="957"/>
      <c r="F586" s="962"/>
      <c r="G586" s="1261"/>
      <c r="H586" s="963"/>
      <c r="I586" s="962"/>
      <c r="J586" s="962"/>
      <c r="K586" s="962"/>
      <c r="L586" s="964"/>
      <c r="M586" s="964"/>
      <c r="N586" s="964"/>
      <c r="O586" s="964"/>
    </row>
    <row r="587" spans="1:15" s="961" customFormat="1">
      <c r="A587" s="958"/>
      <c r="B587" s="959"/>
      <c r="C587" s="981"/>
      <c r="D587" s="957"/>
      <c r="F587" s="962"/>
      <c r="G587" s="1261"/>
      <c r="H587" s="963"/>
      <c r="I587" s="962"/>
      <c r="J587" s="962"/>
      <c r="K587" s="962"/>
      <c r="L587" s="964"/>
      <c r="M587" s="964"/>
      <c r="N587" s="964"/>
      <c r="O587" s="964"/>
    </row>
    <row r="588" spans="1:15" s="961" customFormat="1">
      <c r="A588" s="958"/>
      <c r="B588" s="959"/>
      <c r="C588" s="981"/>
      <c r="D588" s="957"/>
      <c r="F588" s="962"/>
      <c r="G588" s="1261"/>
      <c r="H588" s="963"/>
      <c r="I588" s="962"/>
      <c r="J588" s="962"/>
      <c r="K588" s="962"/>
      <c r="L588" s="964"/>
      <c r="M588" s="964"/>
      <c r="N588" s="964"/>
      <c r="O588" s="964"/>
    </row>
    <row r="589" spans="1:15" s="961" customFormat="1">
      <c r="A589" s="958"/>
      <c r="B589" s="959"/>
      <c r="C589" s="981"/>
      <c r="D589" s="957"/>
      <c r="F589" s="962"/>
      <c r="G589" s="1261"/>
      <c r="H589" s="963"/>
      <c r="I589" s="962"/>
      <c r="J589" s="962"/>
      <c r="K589" s="962"/>
      <c r="L589" s="964"/>
      <c r="M589" s="964"/>
      <c r="N589" s="964"/>
      <c r="O589" s="964"/>
    </row>
    <row r="590" spans="1:15" s="961" customFormat="1">
      <c r="A590" s="958"/>
      <c r="B590" s="959"/>
      <c r="C590" s="981"/>
      <c r="D590" s="957"/>
      <c r="F590" s="962"/>
      <c r="G590" s="1261"/>
      <c r="H590" s="963"/>
      <c r="I590" s="962"/>
      <c r="J590" s="962"/>
      <c r="K590" s="962"/>
      <c r="L590" s="964"/>
      <c r="M590" s="964"/>
      <c r="N590" s="964"/>
      <c r="O590" s="964"/>
    </row>
    <row r="591" spans="1:15" s="961" customFormat="1">
      <c r="A591" s="958"/>
      <c r="B591" s="959"/>
      <c r="C591" s="981"/>
      <c r="D591" s="957"/>
      <c r="F591" s="962"/>
      <c r="G591" s="1261"/>
      <c r="H591" s="963"/>
      <c r="I591" s="962"/>
      <c r="J591" s="962"/>
      <c r="K591" s="962"/>
      <c r="L591" s="964"/>
      <c r="M591" s="964"/>
      <c r="N591" s="964"/>
      <c r="O591" s="964"/>
    </row>
    <row r="592" spans="1:15" s="961" customFormat="1">
      <c r="A592" s="958"/>
      <c r="B592" s="959"/>
      <c r="C592" s="981"/>
      <c r="D592" s="957"/>
      <c r="F592" s="962"/>
      <c r="G592" s="1261"/>
      <c r="H592" s="963"/>
      <c r="I592" s="962"/>
      <c r="J592" s="962"/>
      <c r="K592" s="962"/>
      <c r="L592" s="964"/>
      <c r="M592" s="964"/>
      <c r="N592" s="964"/>
      <c r="O592" s="964"/>
    </row>
    <row r="593" spans="1:15" s="961" customFormat="1">
      <c r="A593" s="958"/>
      <c r="B593" s="959"/>
      <c r="C593" s="981"/>
      <c r="D593" s="957"/>
      <c r="F593" s="962"/>
      <c r="G593" s="1261"/>
      <c r="H593" s="963"/>
      <c r="I593" s="962"/>
      <c r="J593" s="962"/>
      <c r="K593" s="962"/>
      <c r="L593" s="964"/>
      <c r="M593" s="964"/>
      <c r="N593" s="964"/>
      <c r="O593" s="964"/>
    </row>
    <row r="594" spans="1:15" s="961" customFormat="1">
      <c r="A594" s="958"/>
      <c r="B594" s="959"/>
      <c r="C594" s="981"/>
      <c r="D594" s="957"/>
      <c r="F594" s="962"/>
      <c r="G594" s="1261"/>
      <c r="H594" s="963"/>
      <c r="I594" s="962"/>
      <c r="J594" s="962"/>
      <c r="K594" s="962"/>
      <c r="L594" s="964"/>
      <c r="M594" s="964"/>
      <c r="N594" s="964"/>
      <c r="O594" s="964"/>
    </row>
    <row r="595" spans="1:15" s="961" customFormat="1">
      <c r="A595" s="958"/>
      <c r="B595" s="959"/>
      <c r="C595" s="981"/>
      <c r="D595" s="957"/>
      <c r="F595" s="962"/>
      <c r="G595" s="1261"/>
      <c r="H595" s="963"/>
      <c r="I595" s="962"/>
      <c r="J595" s="962"/>
      <c r="K595" s="962"/>
      <c r="L595" s="964"/>
      <c r="M595" s="964"/>
      <c r="N595" s="964"/>
      <c r="O595" s="964"/>
    </row>
    <row r="596" spans="1:15" s="961" customFormat="1">
      <c r="A596" s="958"/>
      <c r="B596" s="959"/>
      <c r="C596" s="981"/>
      <c r="D596" s="957"/>
      <c r="F596" s="962"/>
      <c r="G596" s="1261"/>
      <c r="H596" s="963"/>
      <c r="I596" s="962"/>
      <c r="J596" s="962"/>
      <c r="K596" s="962"/>
      <c r="L596" s="964"/>
      <c r="M596" s="964"/>
      <c r="N596" s="964"/>
      <c r="O596" s="964"/>
    </row>
    <row r="597" spans="1:15" s="961" customFormat="1">
      <c r="A597" s="958"/>
      <c r="B597" s="959"/>
      <c r="C597" s="981"/>
      <c r="D597" s="957"/>
      <c r="F597" s="962"/>
      <c r="G597" s="1261"/>
      <c r="H597" s="963"/>
      <c r="I597" s="962"/>
      <c r="J597" s="962"/>
      <c r="K597" s="962"/>
      <c r="L597" s="964"/>
      <c r="M597" s="964"/>
      <c r="N597" s="964"/>
      <c r="O597" s="964"/>
    </row>
    <row r="598" spans="1:15" s="961" customFormat="1">
      <c r="A598" s="958"/>
      <c r="B598" s="959"/>
      <c r="C598" s="981"/>
      <c r="D598" s="957"/>
      <c r="F598" s="962"/>
      <c r="G598" s="1261"/>
      <c r="H598" s="963"/>
      <c r="I598" s="962"/>
      <c r="J598" s="962"/>
      <c r="K598" s="962"/>
      <c r="L598" s="964"/>
      <c r="M598" s="964"/>
      <c r="N598" s="964"/>
      <c r="O598" s="964"/>
    </row>
    <row r="599" spans="1:15" s="961" customFormat="1">
      <c r="A599" s="958"/>
      <c r="B599" s="959"/>
      <c r="C599" s="981"/>
      <c r="D599" s="957"/>
      <c r="F599" s="962"/>
      <c r="G599" s="1261"/>
      <c r="H599" s="963"/>
      <c r="I599" s="962"/>
      <c r="J599" s="962"/>
      <c r="K599" s="962"/>
      <c r="L599" s="964"/>
      <c r="M599" s="964"/>
      <c r="N599" s="964"/>
      <c r="O599" s="964"/>
    </row>
    <row r="600" spans="1:15" s="961" customFormat="1">
      <c r="A600" s="958"/>
      <c r="B600" s="959"/>
      <c r="C600" s="981"/>
      <c r="D600" s="957"/>
      <c r="F600" s="962"/>
      <c r="G600" s="1261"/>
      <c r="H600" s="963"/>
      <c r="I600" s="962"/>
      <c r="J600" s="962"/>
      <c r="K600" s="962"/>
      <c r="L600" s="964"/>
      <c r="M600" s="964"/>
      <c r="N600" s="964"/>
      <c r="O600" s="964"/>
    </row>
    <row r="601" spans="1:15" s="961" customFormat="1">
      <c r="A601" s="958"/>
      <c r="B601" s="959"/>
      <c r="C601" s="981"/>
      <c r="D601" s="957"/>
      <c r="F601" s="962"/>
      <c r="G601" s="1261"/>
      <c r="H601" s="963"/>
      <c r="I601" s="962"/>
      <c r="J601" s="962"/>
      <c r="K601" s="962"/>
      <c r="L601" s="964"/>
      <c r="M601" s="964"/>
      <c r="N601" s="964"/>
      <c r="O601" s="964"/>
    </row>
    <row r="602" spans="1:15" s="961" customFormat="1">
      <c r="A602" s="958"/>
      <c r="B602" s="959"/>
      <c r="C602" s="981"/>
      <c r="D602" s="957"/>
      <c r="F602" s="962"/>
      <c r="G602" s="1261"/>
      <c r="H602" s="963"/>
      <c r="I602" s="962"/>
      <c r="J602" s="962"/>
      <c r="K602" s="962"/>
      <c r="L602" s="964"/>
      <c r="M602" s="964"/>
      <c r="N602" s="964"/>
      <c r="O602" s="964"/>
    </row>
    <row r="603" spans="1:15" s="961" customFormat="1">
      <c r="A603" s="958"/>
      <c r="B603" s="959"/>
      <c r="C603" s="981"/>
      <c r="D603" s="957"/>
      <c r="F603" s="962"/>
      <c r="G603" s="1261"/>
      <c r="H603" s="963"/>
      <c r="I603" s="962"/>
      <c r="J603" s="962"/>
      <c r="K603" s="962"/>
      <c r="L603" s="964"/>
      <c r="M603" s="964"/>
      <c r="N603" s="964"/>
      <c r="O603" s="964"/>
    </row>
    <row r="604" spans="1:15" s="961" customFormat="1">
      <c r="A604" s="958"/>
      <c r="B604" s="959"/>
      <c r="C604" s="981"/>
      <c r="D604" s="957"/>
      <c r="F604" s="962"/>
      <c r="G604" s="1261"/>
      <c r="H604" s="963"/>
      <c r="I604" s="962"/>
      <c r="J604" s="962"/>
      <c r="K604" s="962"/>
      <c r="L604" s="964"/>
      <c r="M604" s="964"/>
      <c r="N604" s="964"/>
      <c r="O604" s="964"/>
    </row>
    <row r="605" spans="1:15" s="961" customFormat="1">
      <c r="A605" s="958"/>
      <c r="B605" s="959"/>
      <c r="C605" s="981"/>
      <c r="D605" s="957"/>
      <c r="F605" s="962"/>
      <c r="G605" s="1261"/>
      <c r="H605" s="963"/>
      <c r="I605" s="962"/>
      <c r="J605" s="962"/>
      <c r="K605" s="962"/>
      <c r="L605" s="964"/>
      <c r="M605" s="964"/>
      <c r="N605" s="964"/>
      <c r="O605" s="964"/>
    </row>
    <row r="606" spans="1:15" s="961" customFormat="1">
      <c r="A606" s="958"/>
      <c r="B606" s="959"/>
      <c r="C606" s="981"/>
      <c r="D606" s="957"/>
      <c r="F606" s="962"/>
      <c r="G606" s="1261"/>
      <c r="H606" s="963"/>
      <c r="I606" s="962"/>
      <c r="J606" s="962"/>
      <c r="K606" s="962"/>
      <c r="L606" s="964"/>
      <c r="M606" s="964"/>
      <c r="N606" s="964"/>
      <c r="O606" s="964"/>
    </row>
    <row r="607" spans="1:15" s="961" customFormat="1">
      <c r="A607" s="958"/>
      <c r="B607" s="959"/>
      <c r="C607" s="981"/>
      <c r="D607" s="957"/>
      <c r="F607" s="962"/>
      <c r="G607" s="1261"/>
      <c r="H607" s="963"/>
      <c r="I607" s="962"/>
      <c r="J607" s="962"/>
      <c r="K607" s="962"/>
      <c r="L607" s="964"/>
      <c r="M607" s="964"/>
      <c r="N607" s="964"/>
      <c r="O607" s="964"/>
    </row>
    <row r="608" spans="1:15" s="961" customFormat="1">
      <c r="A608" s="958"/>
      <c r="B608" s="959"/>
      <c r="C608" s="981"/>
      <c r="D608" s="957"/>
      <c r="F608" s="962"/>
      <c r="G608" s="1261"/>
      <c r="H608" s="963"/>
      <c r="I608" s="962"/>
      <c r="J608" s="962"/>
      <c r="K608" s="962"/>
      <c r="L608" s="964"/>
      <c r="M608" s="964"/>
      <c r="N608" s="964"/>
      <c r="O608" s="964"/>
    </row>
    <row r="609" spans="1:15" s="961" customFormat="1">
      <c r="A609" s="958"/>
      <c r="B609" s="959"/>
      <c r="C609" s="981"/>
      <c r="D609" s="957"/>
      <c r="F609" s="962"/>
      <c r="G609" s="1261"/>
      <c r="H609" s="963"/>
      <c r="I609" s="962"/>
      <c r="J609" s="962"/>
      <c r="K609" s="962"/>
      <c r="L609" s="964"/>
      <c r="M609" s="964"/>
      <c r="N609" s="964"/>
      <c r="O609" s="964"/>
    </row>
    <row r="610" spans="1:15" s="961" customFormat="1">
      <c r="A610" s="958"/>
      <c r="B610" s="959"/>
      <c r="C610" s="981"/>
      <c r="D610" s="957"/>
      <c r="F610" s="962"/>
      <c r="G610" s="1261"/>
      <c r="H610" s="963"/>
      <c r="I610" s="962"/>
      <c r="J610" s="962"/>
      <c r="K610" s="962"/>
      <c r="L610" s="964"/>
      <c r="M610" s="964"/>
      <c r="N610" s="964"/>
      <c r="O610" s="964"/>
    </row>
    <row r="611" spans="1:15" s="961" customFormat="1">
      <c r="A611" s="958"/>
      <c r="B611" s="959"/>
      <c r="C611" s="981"/>
      <c r="D611" s="957"/>
      <c r="F611" s="962"/>
      <c r="G611" s="1261"/>
      <c r="H611" s="963"/>
      <c r="I611" s="962"/>
      <c r="J611" s="962"/>
      <c r="K611" s="962"/>
      <c r="L611" s="964"/>
      <c r="M611" s="964"/>
      <c r="N611" s="964"/>
      <c r="O611" s="964"/>
    </row>
    <row r="612" spans="1:15" s="961" customFormat="1">
      <c r="A612" s="958"/>
      <c r="B612" s="959"/>
      <c r="C612" s="981"/>
      <c r="D612" s="957"/>
      <c r="F612" s="962"/>
      <c r="G612" s="1261"/>
      <c r="H612" s="963"/>
      <c r="I612" s="962"/>
      <c r="J612" s="962"/>
      <c r="K612" s="962"/>
      <c r="L612" s="964"/>
      <c r="M612" s="964"/>
      <c r="N612" s="964"/>
      <c r="O612" s="964"/>
    </row>
    <row r="613" spans="1:15" s="961" customFormat="1">
      <c r="A613" s="958"/>
      <c r="B613" s="959"/>
      <c r="C613" s="981"/>
      <c r="D613" s="957"/>
      <c r="F613" s="962"/>
      <c r="G613" s="1261"/>
      <c r="H613" s="963"/>
      <c r="I613" s="962"/>
      <c r="J613" s="962"/>
      <c r="K613" s="962"/>
      <c r="L613" s="964"/>
      <c r="M613" s="964"/>
      <c r="N613" s="964"/>
      <c r="O613" s="964"/>
    </row>
    <row r="614" spans="1:15" s="961" customFormat="1">
      <c r="A614" s="958"/>
      <c r="B614" s="959"/>
      <c r="C614" s="981"/>
      <c r="D614" s="957"/>
      <c r="F614" s="962"/>
      <c r="G614" s="1261"/>
      <c r="H614" s="963"/>
      <c r="I614" s="962"/>
      <c r="J614" s="962"/>
      <c r="K614" s="962"/>
      <c r="L614" s="964"/>
      <c r="M614" s="964"/>
      <c r="N614" s="964"/>
      <c r="O614" s="964"/>
    </row>
    <row r="615" spans="1:15" s="961" customFormat="1">
      <c r="A615" s="958"/>
      <c r="B615" s="959"/>
      <c r="C615" s="981"/>
      <c r="D615" s="957"/>
      <c r="F615" s="962"/>
      <c r="G615" s="1261"/>
      <c r="H615" s="963"/>
      <c r="I615" s="962"/>
      <c r="J615" s="962"/>
      <c r="K615" s="962"/>
      <c r="L615" s="964"/>
      <c r="M615" s="964"/>
      <c r="N615" s="964"/>
      <c r="O615" s="964"/>
    </row>
    <row r="616" spans="1:15" s="961" customFormat="1">
      <c r="A616" s="958"/>
      <c r="B616" s="959"/>
      <c r="C616" s="981"/>
      <c r="D616" s="957"/>
      <c r="F616" s="962"/>
      <c r="G616" s="1261"/>
      <c r="H616" s="963"/>
      <c r="I616" s="962"/>
      <c r="J616" s="962"/>
      <c r="K616" s="962"/>
      <c r="L616" s="964"/>
      <c r="M616" s="964"/>
      <c r="N616" s="964"/>
      <c r="O616" s="964"/>
    </row>
    <row r="617" spans="1:15" s="961" customFormat="1">
      <c r="A617" s="958"/>
      <c r="B617" s="959"/>
      <c r="C617" s="981"/>
      <c r="D617" s="957"/>
      <c r="F617" s="962"/>
      <c r="G617" s="1261"/>
      <c r="H617" s="963"/>
      <c r="I617" s="962"/>
      <c r="J617" s="962"/>
      <c r="K617" s="962"/>
      <c r="L617" s="964"/>
      <c r="M617" s="964"/>
      <c r="N617" s="964"/>
      <c r="O617" s="964"/>
    </row>
    <row r="618" spans="1:15" s="961" customFormat="1">
      <c r="A618" s="958"/>
      <c r="B618" s="959"/>
      <c r="C618" s="981"/>
      <c r="D618" s="957"/>
      <c r="F618" s="962"/>
      <c r="G618" s="1261"/>
      <c r="H618" s="963"/>
      <c r="I618" s="962"/>
      <c r="J618" s="962"/>
      <c r="K618" s="962"/>
      <c r="L618" s="964"/>
      <c r="M618" s="964"/>
      <c r="N618" s="964"/>
      <c r="O618" s="964"/>
    </row>
    <row r="619" spans="1:15" s="961" customFormat="1">
      <c r="A619" s="958"/>
      <c r="B619" s="959"/>
      <c r="C619" s="981"/>
      <c r="D619" s="957"/>
      <c r="F619" s="962"/>
      <c r="G619" s="1261"/>
      <c r="H619" s="963"/>
      <c r="I619" s="962"/>
      <c r="J619" s="962"/>
      <c r="K619" s="962"/>
      <c r="L619" s="964"/>
      <c r="M619" s="964"/>
      <c r="N619" s="964"/>
      <c r="O619" s="964"/>
    </row>
    <row r="620" spans="1:15" s="961" customFormat="1">
      <c r="A620" s="958"/>
      <c r="B620" s="959"/>
      <c r="C620" s="981"/>
      <c r="D620" s="957"/>
      <c r="F620" s="962"/>
      <c r="G620" s="1261"/>
      <c r="H620" s="963"/>
      <c r="I620" s="962"/>
      <c r="J620" s="962"/>
      <c r="K620" s="962"/>
      <c r="L620" s="964"/>
      <c r="M620" s="964"/>
      <c r="N620" s="964"/>
      <c r="O620" s="964"/>
    </row>
    <row r="621" spans="1:15" s="961" customFormat="1">
      <c r="A621" s="958"/>
      <c r="B621" s="959"/>
      <c r="C621" s="981"/>
      <c r="D621" s="957"/>
      <c r="F621" s="962"/>
      <c r="G621" s="1261"/>
      <c r="H621" s="963"/>
      <c r="I621" s="962"/>
      <c r="J621" s="962"/>
      <c r="K621" s="962"/>
      <c r="L621" s="964"/>
      <c r="M621" s="964"/>
      <c r="N621" s="964"/>
      <c r="O621" s="964"/>
    </row>
    <row r="622" spans="1:15" s="961" customFormat="1">
      <c r="A622" s="958"/>
      <c r="B622" s="959"/>
      <c r="C622" s="981"/>
      <c r="D622" s="957"/>
      <c r="F622" s="962"/>
      <c r="G622" s="1261"/>
      <c r="H622" s="963"/>
      <c r="I622" s="962"/>
      <c r="J622" s="962"/>
      <c r="K622" s="962"/>
      <c r="L622" s="964"/>
      <c r="M622" s="964"/>
      <c r="N622" s="964"/>
      <c r="O622" s="964"/>
    </row>
    <row r="623" spans="1:15" s="961" customFormat="1">
      <c r="A623" s="958"/>
      <c r="B623" s="959"/>
      <c r="C623" s="981"/>
      <c r="D623" s="957"/>
      <c r="F623" s="962"/>
      <c r="G623" s="1261"/>
      <c r="H623" s="963"/>
      <c r="I623" s="962"/>
      <c r="J623" s="962"/>
      <c r="K623" s="962"/>
      <c r="L623" s="964"/>
      <c r="M623" s="964"/>
      <c r="N623" s="964"/>
      <c r="O623" s="964"/>
    </row>
    <row r="624" spans="1:15" s="961" customFormat="1">
      <c r="A624" s="958"/>
      <c r="B624" s="959"/>
      <c r="C624" s="981"/>
      <c r="D624" s="957"/>
      <c r="F624" s="962"/>
      <c r="G624" s="1261"/>
      <c r="H624" s="963"/>
      <c r="I624" s="962"/>
      <c r="J624" s="962"/>
      <c r="K624" s="962"/>
      <c r="L624" s="964"/>
      <c r="M624" s="964"/>
      <c r="N624" s="964"/>
      <c r="O624" s="964"/>
    </row>
    <row r="625" spans="1:15" s="961" customFormat="1">
      <c r="A625" s="958"/>
      <c r="B625" s="959"/>
      <c r="C625" s="981"/>
      <c r="D625" s="957"/>
      <c r="F625" s="962"/>
      <c r="G625" s="1261"/>
      <c r="H625" s="963"/>
      <c r="I625" s="962"/>
      <c r="J625" s="962"/>
      <c r="K625" s="962"/>
      <c r="L625" s="964"/>
      <c r="M625" s="964"/>
      <c r="N625" s="964"/>
      <c r="O625" s="964"/>
    </row>
    <row r="626" spans="1:15" s="961" customFormat="1">
      <c r="A626" s="958"/>
      <c r="B626" s="959"/>
      <c r="C626" s="981"/>
      <c r="D626" s="957"/>
      <c r="F626" s="962"/>
      <c r="G626" s="1261"/>
      <c r="H626" s="963"/>
      <c r="I626" s="962"/>
      <c r="J626" s="962"/>
      <c r="K626" s="962"/>
      <c r="L626" s="964"/>
      <c r="M626" s="964"/>
      <c r="N626" s="964"/>
      <c r="O626" s="964"/>
    </row>
    <row r="627" spans="1:15" s="961" customFormat="1">
      <c r="A627" s="958"/>
      <c r="B627" s="959"/>
      <c r="C627" s="981"/>
      <c r="D627" s="957"/>
      <c r="F627" s="962"/>
      <c r="G627" s="1261"/>
      <c r="H627" s="963"/>
      <c r="I627" s="962"/>
      <c r="J627" s="962"/>
      <c r="K627" s="962"/>
      <c r="L627" s="964"/>
      <c r="M627" s="964"/>
      <c r="N627" s="964"/>
      <c r="O627" s="964"/>
    </row>
    <row r="628" spans="1:15" s="961" customFormat="1">
      <c r="A628" s="958"/>
      <c r="B628" s="959"/>
      <c r="C628" s="981"/>
      <c r="D628" s="957"/>
      <c r="F628" s="962"/>
      <c r="G628" s="1261"/>
      <c r="H628" s="963"/>
      <c r="I628" s="962"/>
      <c r="J628" s="962"/>
      <c r="K628" s="962"/>
      <c r="L628" s="964"/>
      <c r="M628" s="964"/>
      <c r="N628" s="964"/>
      <c r="O628" s="964"/>
    </row>
    <row r="629" spans="1:15" s="961" customFormat="1">
      <c r="A629" s="958"/>
      <c r="B629" s="959"/>
      <c r="C629" s="981"/>
      <c r="D629" s="957"/>
      <c r="F629" s="962"/>
      <c r="G629" s="1261"/>
      <c r="H629" s="963"/>
      <c r="I629" s="962"/>
      <c r="J629" s="962"/>
      <c r="K629" s="962"/>
      <c r="L629" s="964"/>
      <c r="M629" s="964"/>
      <c r="N629" s="964"/>
      <c r="O629" s="964"/>
    </row>
    <row r="630" spans="1:15" s="961" customFormat="1">
      <c r="A630" s="958"/>
      <c r="B630" s="959"/>
      <c r="C630" s="981"/>
      <c r="D630" s="957"/>
      <c r="F630" s="962"/>
      <c r="G630" s="1261"/>
      <c r="H630" s="963"/>
      <c r="I630" s="962"/>
      <c r="J630" s="962"/>
      <c r="K630" s="962"/>
      <c r="L630" s="964"/>
      <c r="M630" s="964"/>
      <c r="N630" s="964"/>
      <c r="O630" s="964"/>
    </row>
    <row r="631" spans="1:15" s="961" customFormat="1">
      <c r="A631" s="958"/>
      <c r="B631" s="959"/>
      <c r="C631" s="981"/>
      <c r="D631" s="957"/>
      <c r="F631" s="962"/>
      <c r="G631" s="1261"/>
      <c r="H631" s="963"/>
      <c r="I631" s="962"/>
      <c r="J631" s="962"/>
      <c r="K631" s="962"/>
      <c r="L631" s="964"/>
      <c r="M631" s="964"/>
      <c r="N631" s="964"/>
      <c r="O631" s="964"/>
    </row>
    <row r="632" spans="1:15" s="961" customFormat="1">
      <c r="A632" s="958"/>
      <c r="B632" s="959"/>
      <c r="C632" s="981"/>
      <c r="D632" s="957"/>
      <c r="F632" s="962"/>
      <c r="G632" s="1261"/>
      <c r="H632" s="963"/>
      <c r="I632" s="962"/>
      <c r="J632" s="962"/>
      <c r="K632" s="962"/>
      <c r="L632" s="964"/>
      <c r="M632" s="964"/>
      <c r="N632" s="964"/>
      <c r="O632" s="964"/>
    </row>
    <row r="633" spans="1:15" s="961" customFormat="1">
      <c r="A633" s="958"/>
      <c r="B633" s="959"/>
      <c r="C633" s="981"/>
      <c r="D633" s="957"/>
      <c r="F633" s="962"/>
      <c r="G633" s="1261"/>
      <c r="H633" s="963"/>
      <c r="I633" s="962"/>
      <c r="J633" s="962"/>
      <c r="K633" s="962"/>
      <c r="L633" s="964"/>
      <c r="M633" s="964"/>
      <c r="N633" s="964"/>
      <c r="O633" s="964"/>
    </row>
    <row r="634" spans="1:15" s="961" customFormat="1">
      <c r="A634" s="958"/>
      <c r="B634" s="959"/>
      <c r="C634" s="981"/>
      <c r="D634" s="957"/>
      <c r="F634" s="962"/>
      <c r="G634" s="1261"/>
      <c r="H634" s="963"/>
      <c r="I634" s="962"/>
      <c r="J634" s="962"/>
      <c r="K634" s="962"/>
      <c r="L634" s="964"/>
      <c r="M634" s="964"/>
      <c r="N634" s="964"/>
      <c r="O634" s="964"/>
    </row>
    <row r="635" spans="1:15" s="961" customFormat="1">
      <c r="A635" s="958"/>
      <c r="B635" s="959"/>
      <c r="C635" s="981"/>
      <c r="D635" s="957"/>
      <c r="F635" s="962"/>
      <c r="G635" s="1261"/>
      <c r="H635" s="963"/>
      <c r="I635" s="962"/>
      <c r="J635" s="962"/>
      <c r="K635" s="962"/>
      <c r="L635" s="964"/>
      <c r="M635" s="964"/>
      <c r="N635" s="964"/>
      <c r="O635" s="964"/>
    </row>
    <row r="636" spans="1:15" s="961" customFormat="1">
      <c r="A636" s="958"/>
      <c r="B636" s="959"/>
      <c r="C636" s="981"/>
      <c r="D636" s="957"/>
      <c r="F636" s="962"/>
      <c r="G636" s="1261"/>
      <c r="H636" s="963"/>
      <c r="I636" s="962"/>
      <c r="J636" s="962"/>
      <c r="K636" s="962"/>
      <c r="L636" s="964"/>
      <c r="M636" s="964"/>
      <c r="N636" s="964"/>
      <c r="O636" s="964"/>
    </row>
    <row r="637" spans="1:15" s="961" customFormat="1">
      <c r="A637" s="958"/>
      <c r="B637" s="959"/>
      <c r="C637" s="981"/>
      <c r="D637" s="957"/>
      <c r="F637" s="962"/>
      <c r="G637" s="1261"/>
      <c r="H637" s="963"/>
      <c r="I637" s="962"/>
      <c r="J637" s="962"/>
      <c r="K637" s="962"/>
      <c r="L637" s="964"/>
      <c r="M637" s="964"/>
      <c r="N637" s="964"/>
      <c r="O637" s="964"/>
    </row>
    <row r="638" spans="1:15" s="961" customFormat="1">
      <c r="A638" s="958"/>
      <c r="B638" s="959"/>
      <c r="C638" s="981"/>
      <c r="D638" s="957"/>
      <c r="F638" s="962"/>
      <c r="G638" s="1261"/>
      <c r="H638" s="963"/>
      <c r="I638" s="962"/>
      <c r="J638" s="962"/>
      <c r="K638" s="962"/>
      <c r="L638" s="964"/>
      <c r="M638" s="964"/>
      <c r="N638" s="964"/>
      <c r="O638" s="964"/>
    </row>
    <row r="639" spans="1:15" s="961" customFormat="1">
      <c r="A639" s="958"/>
      <c r="B639" s="959"/>
      <c r="C639" s="981"/>
      <c r="D639" s="957"/>
      <c r="F639" s="962"/>
      <c r="G639" s="1261"/>
      <c r="H639" s="963"/>
      <c r="I639" s="962"/>
      <c r="J639" s="962"/>
      <c r="K639" s="962"/>
      <c r="L639" s="964"/>
      <c r="M639" s="964"/>
      <c r="N639" s="964"/>
      <c r="O639" s="964"/>
    </row>
    <row r="640" spans="1:15" s="961" customFormat="1">
      <c r="A640" s="958"/>
      <c r="B640" s="959"/>
      <c r="C640" s="981"/>
      <c r="D640" s="957"/>
      <c r="F640" s="962"/>
      <c r="G640" s="1261"/>
      <c r="H640" s="963"/>
      <c r="I640" s="962"/>
      <c r="J640" s="962"/>
      <c r="K640" s="962"/>
      <c r="L640" s="964"/>
      <c r="M640" s="964"/>
      <c r="N640" s="964"/>
      <c r="O640" s="964"/>
    </row>
    <row r="641" spans="1:15" s="961" customFormat="1">
      <c r="A641" s="958"/>
      <c r="B641" s="959"/>
      <c r="C641" s="981"/>
      <c r="D641" s="957"/>
      <c r="F641" s="962"/>
      <c r="G641" s="1261"/>
      <c r="H641" s="963"/>
      <c r="I641" s="962"/>
      <c r="J641" s="962"/>
      <c r="K641" s="962"/>
      <c r="L641" s="964"/>
      <c r="M641" s="964"/>
      <c r="N641" s="964"/>
      <c r="O641" s="964"/>
    </row>
    <row r="642" spans="1:15" s="961" customFormat="1">
      <c r="A642" s="958"/>
      <c r="B642" s="959"/>
      <c r="C642" s="981"/>
      <c r="D642" s="957"/>
      <c r="F642" s="962"/>
      <c r="G642" s="1261"/>
      <c r="H642" s="963"/>
      <c r="I642" s="962"/>
      <c r="J642" s="962"/>
      <c r="K642" s="962"/>
      <c r="L642" s="964"/>
      <c r="M642" s="964"/>
      <c r="N642" s="964"/>
      <c r="O642" s="964"/>
    </row>
    <row r="643" spans="1:15" s="961" customFormat="1">
      <c r="A643" s="958"/>
      <c r="B643" s="959"/>
      <c r="C643" s="981"/>
      <c r="D643" s="957"/>
      <c r="F643" s="962"/>
      <c r="G643" s="1261"/>
      <c r="H643" s="963"/>
      <c r="I643" s="962"/>
      <c r="J643" s="962"/>
      <c r="K643" s="962"/>
      <c r="L643" s="964"/>
      <c r="M643" s="964"/>
      <c r="N643" s="964"/>
      <c r="O643" s="964"/>
    </row>
    <row r="644" spans="1:15" s="961" customFormat="1">
      <c r="A644" s="958"/>
      <c r="B644" s="959"/>
      <c r="C644" s="981"/>
      <c r="D644" s="957"/>
      <c r="F644" s="962"/>
      <c r="G644" s="1261"/>
      <c r="H644" s="963"/>
      <c r="I644" s="962"/>
      <c r="J644" s="962"/>
      <c r="K644" s="962"/>
      <c r="L644" s="964"/>
      <c r="M644" s="964"/>
      <c r="N644" s="964"/>
      <c r="O644" s="964"/>
    </row>
    <row r="645" spans="1:15" s="961" customFormat="1">
      <c r="A645" s="958"/>
      <c r="B645" s="959"/>
      <c r="C645" s="981"/>
      <c r="D645" s="957"/>
      <c r="F645" s="962"/>
      <c r="G645" s="1261"/>
      <c r="H645" s="963"/>
      <c r="I645" s="962"/>
      <c r="J645" s="962"/>
      <c r="K645" s="962"/>
      <c r="L645" s="964"/>
      <c r="M645" s="964"/>
      <c r="N645" s="964"/>
      <c r="O645" s="964"/>
    </row>
    <row r="646" spans="1:15" s="961" customFormat="1">
      <c r="A646" s="958"/>
      <c r="B646" s="959"/>
      <c r="C646" s="981"/>
      <c r="D646" s="957"/>
      <c r="F646" s="962"/>
      <c r="G646" s="1261"/>
      <c r="H646" s="963"/>
      <c r="I646" s="962"/>
      <c r="J646" s="962"/>
      <c r="K646" s="962"/>
      <c r="L646" s="964"/>
      <c r="M646" s="964"/>
      <c r="N646" s="964"/>
      <c r="O646" s="964"/>
    </row>
    <row r="647" spans="1:15" s="961" customFormat="1">
      <c r="A647" s="958"/>
      <c r="B647" s="959"/>
      <c r="C647" s="981"/>
      <c r="D647" s="957"/>
      <c r="F647" s="962"/>
      <c r="G647" s="1261"/>
      <c r="H647" s="963"/>
      <c r="I647" s="962"/>
      <c r="J647" s="962"/>
      <c r="K647" s="962"/>
      <c r="L647" s="964"/>
      <c r="M647" s="964"/>
      <c r="N647" s="964"/>
      <c r="O647" s="964"/>
    </row>
    <row r="648" spans="1:15" s="961" customFormat="1">
      <c r="A648" s="958"/>
      <c r="B648" s="959"/>
      <c r="C648" s="981"/>
      <c r="D648" s="957"/>
      <c r="F648" s="962"/>
      <c r="G648" s="1261"/>
      <c r="H648" s="963"/>
      <c r="I648" s="962"/>
      <c r="J648" s="962"/>
      <c r="K648" s="962"/>
      <c r="L648" s="964"/>
      <c r="M648" s="964"/>
      <c r="N648" s="964"/>
      <c r="O648" s="964"/>
    </row>
    <row r="649" spans="1:15" s="961" customFormat="1">
      <c r="A649" s="958"/>
      <c r="B649" s="959"/>
      <c r="C649" s="981"/>
      <c r="D649" s="957"/>
      <c r="F649" s="962"/>
      <c r="G649" s="1261"/>
      <c r="H649" s="963"/>
      <c r="I649" s="962"/>
      <c r="J649" s="962"/>
      <c r="K649" s="962"/>
      <c r="L649" s="964"/>
      <c r="M649" s="964"/>
      <c r="N649" s="964"/>
      <c r="O649" s="964"/>
    </row>
    <row r="650" spans="1:15" s="961" customFormat="1">
      <c r="A650" s="958"/>
      <c r="B650" s="959"/>
      <c r="C650" s="981"/>
      <c r="D650" s="957"/>
      <c r="F650" s="962"/>
      <c r="G650" s="1261"/>
      <c r="H650" s="963"/>
      <c r="I650" s="962"/>
      <c r="J650" s="962"/>
      <c r="K650" s="962"/>
      <c r="L650" s="964"/>
      <c r="M650" s="964"/>
      <c r="N650" s="964"/>
      <c r="O650" s="964"/>
    </row>
    <row r="651" spans="1:15" s="961" customFormat="1">
      <c r="A651" s="958"/>
      <c r="B651" s="959"/>
      <c r="C651" s="981"/>
      <c r="D651" s="957"/>
      <c r="F651" s="962"/>
      <c r="G651" s="1261"/>
      <c r="H651" s="963"/>
      <c r="I651" s="962"/>
      <c r="J651" s="962"/>
      <c r="K651" s="962"/>
      <c r="L651" s="964"/>
      <c r="M651" s="964"/>
      <c r="N651" s="964"/>
      <c r="O651" s="964"/>
    </row>
    <row r="652" spans="1:15" s="961" customFormat="1">
      <c r="A652" s="958"/>
      <c r="B652" s="959"/>
      <c r="C652" s="981"/>
      <c r="D652" s="957"/>
      <c r="F652" s="962"/>
      <c r="G652" s="1261"/>
      <c r="H652" s="963"/>
      <c r="I652" s="962"/>
      <c r="J652" s="962"/>
      <c r="K652" s="962"/>
      <c r="L652" s="964"/>
      <c r="M652" s="964"/>
      <c r="N652" s="964"/>
      <c r="O652" s="964"/>
    </row>
    <row r="653" spans="1:15" s="961" customFormat="1">
      <c r="A653" s="958"/>
      <c r="B653" s="959"/>
      <c r="C653" s="981"/>
      <c r="D653" s="957"/>
      <c r="F653" s="962"/>
      <c r="G653" s="1261"/>
      <c r="H653" s="963"/>
      <c r="I653" s="962"/>
      <c r="J653" s="962"/>
      <c r="K653" s="962"/>
      <c r="L653" s="964"/>
      <c r="M653" s="964"/>
      <c r="N653" s="964"/>
      <c r="O653" s="964"/>
    </row>
    <row r="654" spans="1:15" s="961" customFormat="1">
      <c r="A654" s="958"/>
      <c r="B654" s="959"/>
      <c r="C654" s="981"/>
      <c r="D654" s="957"/>
      <c r="F654" s="962"/>
      <c r="G654" s="1261"/>
      <c r="H654" s="963"/>
      <c r="I654" s="962"/>
      <c r="J654" s="962"/>
      <c r="K654" s="962"/>
      <c r="L654" s="964"/>
      <c r="M654" s="964"/>
      <c r="N654" s="964"/>
      <c r="O654" s="964"/>
    </row>
    <row r="655" spans="1:15" s="961" customFormat="1">
      <c r="A655" s="958"/>
      <c r="B655" s="959"/>
      <c r="C655" s="981"/>
      <c r="D655" s="957"/>
      <c r="F655" s="962"/>
      <c r="G655" s="1261"/>
      <c r="H655" s="963"/>
      <c r="I655" s="962"/>
      <c r="J655" s="962"/>
      <c r="K655" s="962"/>
      <c r="L655" s="964"/>
      <c r="M655" s="964"/>
      <c r="N655" s="964"/>
      <c r="O655" s="964"/>
    </row>
    <row r="656" spans="1:15" s="961" customFormat="1">
      <c r="A656" s="958"/>
      <c r="B656" s="959"/>
      <c r="C656" s="981"/>
      <c r="D656" s="957"/>
      <c r="F656" s="962"/>
      <c r="G656" s="1261"/>
      <c r="H656" s="963"/>
      <c r="I656" s="962"/>
      <c r="J656" s="962"/>
      <c r="K656" s="962"/>
      <c r="L656" s="964"/>
      <c r="M656" s="964"/>
      <c r="N656" s="964"/>
      <c r="O656" s="964"/>
    </row>
    <row r="657" spans="1:15" s="961" customFormat="1">
      <c r="A657" s="958"/>
      <c r="B657" s="959"/>
      <c r="C657" s="981"/>
      <c r="D657" s="957"/>
      <c r="F657" s="962"/>
      <c r="G657" s="1261"/>
      <c r="H657" s="963"/>
      <c r="I657" s="962"/>
      <c r="J657" s="962"/>
      <c r="K657" s="962"/>
      <c r="L657" s="964"/>
      <c r="M657" s="964"/>
      <c r="N657" s="964"/>
      <c r="O657" s="964"/>
    </row>
    <row r="658" spans="1:15" s="961" customFormat="1">
      <c r="A658" s="958"/>
      <c r="B658" s="959"/>
      <c r="C658" s="981"/>
      <c r="D658" s="957"/>
      <c r="F658" s="962"/>
      <c r="G658" s="1261"/>
      <c r="H658" s="963"/>
      <c r="I658" s="962"/>
      <c r="J658" s="962"/>
      <c r="K658" s="962"/>
      <c r="L658" s="964"/>
      <c r="M658" s="964"/>
      <c r="N658" s="964"/>
      <c r="O658" s="964"/>
    </row>
    <row r="659" spans="1:15" s="961" customFormat="1">
      <c r="A659" s="958"/>
      <c r="B659" s="959"/>
      <c r="C659" s="981"/>
      <c r="D659" s="957"/>
      <c r="F659" s="962"/>
      <c r="G659" s="1261"/>
      <c r="H659" s="963"/>
      <c r="I659" s="962"/>
      <c r="J659" s="962"/>
      <c r="K659" s="962"/>
      <c r="L659" s="964"/>
      <c r="M659" s="964"/>
      <c r="N659" s="964"/>
      <c r="O659" s="964"/>
    </row>
    <row r="660" spans="1:15" s="961" customFormat="1">
      <c r="A660" s="958"/>
      <c r="B660" s="959"/>
      <c r="C660" s="981"/>
      <c r="D660" s="957"/>
      <c r="F660" s="962"/>
      <c r="G660" s="1261"/>
      <c r="H660" s="963"/>
      <c r="I660" s="962"/>
      <c r="J660" s="962"/>
      <c r="K660" s="962"/>
      <c r="L660" s="964"/>
      <c r="M660" s="964"/>
      <c r="N660" s="964"/>
      <c r="O660" s="964"/>
    </row>
    <row r="661" spans="1:15" s="961" customFormat="1">
      <c r="A661" s="958"/>
      <c r="B661" s="959"/>
      <c r="C661" s="981"/>
      <c r="D661" s="957"/>
      <c r="F661" s="962"/>
      <c r="G661" s="1261"/>
      <c r="H661" s="963"/>
      <c r="I661" s="962"/>
      <c r="J661" s="962"/>
      <c r="K661" s="962"/>
      <c r="L661" s="964"/>
      <c r="M661" s="964"/>
      <c r="N661" s="964"/>
      <c r="O661" s="964"/>
    </row>
    <row r="662" spans="1:15" s="961" customFormat="1">
      <c r="A662" s="958"/>
      <c r="B662" s="959"/>
      <c r="C662" s="981"/>
      <c r="D662" s="957"/>
      <c r="F662" s="962"/>
      <c r="G662" s="1261"/>
      <c r="H662" s="963"/>
      <c r="I662" s="962"/>
      <c r="J662" s="962"/>
      <c r="K662" s="962"/>
      <c r="L662" s="964"/>
      <c r="M662" s="964"/>
      <c r="N662" s="964"/>
      <c r="O662" s="964"/>
    </row>
    <row r="663" spans="1:15" s="961" customFormat="1">
      <c r="A663" s="958"/>
      <c r="B663" s="959"/>
      <c r="C663" s="981"/>
      <c r="D663" s="957"/>
      <c r="F663" s="962"/>
      <c r="G663" s="1261"/>
      <c r="H663" s="963"/>
      <c r="I663" s="962"/>
      <c r="J663" s="962"/>
      <c r="K663" s="962"/>
      <c r="L663" s="964"/>
      <c r="M663" s="964"/>
      <c r="N663" s="964"/>
      <c r="O663" s="964"/>
    </row>
    <row r="664" spans="1:15" s="961" customFormat="1">
      <c r="A664" s="958"/>
      <c r="B664" s="959"/>
      <c r="C664" s="981"/>
      <c r="D664" s="957"/>
      <c r="F664" s="962"/>
      <c r="G664" s="1261"/>
      <c r="H664" s="963"/>
      <c r="I664" s="962"/>
      <c r="J664" s="962"/>
      <c r="K664" s="962"/>
      <c r="L664" s="964"/>
      <c r="M664" s="964"/>
      <c r="N664" s="964"/>
      <c r="O664" s="964"/>
    </row>
    <row r="665" spans="1:15" s="961" customFormat="1">
      <c r="A665" s="958"/>
      <c r="B665" s="959"/>
      <c r="C665" s="981"/>
      <c r="D665" s="957"/>
      <c r="F665" s="962"/>
      <c r="G665" s="1261"/>
      <c r="H665" s="963"/>
      <c r="I665" s="962"/>
      <c r="J665" s="962"/>
      <c r="K665" s="962"/>
      <c r="L665" s="964"/>
      <c r="M665" s="964"/>
      <c r="N665" s="964"/>
      <c r="O665" s="964"/>
    </row>
    <row r="666" spans="1:15" s="961" customFormat="1">
      <c r="A666" s="958"/>
      <c r="B666" s="959"/>
      <c r="C666" s="981"/>
      <c r="D666" s="957"/>
      <c r="F666" s="962"/>
      <c r="G666" s="1261"/>
      <c r="H666" s="963"/>
      <c r="I666" s="962"/>
      <c r="J666" s="962"/>
      <c r="K666" s="962"/>
      <c r="L666" s="964"/>
      <c r="M666" s="964"/>
      <c r="N666" s="964"/>
      <c r="O666" s="964"/>
    </row>
    <row r="667" spans="1:15" s="961" customFormat="1">
      <c r="A667" s="958"/>
      <c r="B667" s="959"/>
      <c r="C667" s="981"/>
      <c r="D667" s="957"/>
      <c r="F667" s="962"/>
      <c r="G667" s="1261"/>
      <c r="H667" s="963"/>
      <c r="I667" s="962"/>
      <c r="J667" s="962"/>
      <c r="K667" s="962"/>
      <c r="L667" s="964"/>
      <c r="M667" s="964"/>
      <c r="N667" s="964"/>
      <c r="O667" s="964"/>
    </row>
    <row r="668" spans="1:15" s="961" customFormat="1">
      <c r="A668" s="958"/>
      <c r="B668" s="959"/>
      <c r="C668" s="981"/>
      <c r="D668" s="957"/>
      <c r="F668" s="962"/>
      <c r="G668" s="1261"/>
      <c r="H668" s="963"/>
      <c r="I668" s="962"/>
      <c r="J668" s="962"/>
      <c r="K668" s="962"/>
      <c r="L668" s="964"/>
      <c r="M668" s="964"/>
      <c r="N668" s="964"/>
      <c r="O668" s="964"/>
    </row>
    <row r="669" spans="1:15" s="961" customFormat="1">
      <c r="A669" s="958"/>
      <c r="B669" s="959"/>
      <c r="C669" s="981"/>
      <c r="D669" s="957"/>
      <c r="F669" s="962"/>
      <c r="G669" s="1261"/>
      <c r="H669" s="963"/>
      <c r="I669" s="962"/>
      <c r="J669" s="962"/>
      <c r="K669" s="962"/>
      <c r="L669" s="964"/>
      <c r="M669" s="964"/>
      <c r="N669" s="964"/>
      <c r="O669" s="964"/>
    </row>
    <row r="670" spans="1:15" s="961" customFormat="1">
      <c r="A670" s="958"/>
      <c r="B670" s="959"/>
      <c r="C670" s="981"/>
      <c r="D670" s="957"/>
      <c r="F670" s="962"/>
      <c r="G670" s="1261"/>
      <c r="H670" s="963"/>
      <c r="I670" s="962"/>
      <c r="J670" s="962"/>
      <c r="K670" s="962"/>
      <c r="L670" s="964"/>
      <c r="M670" s="964"/>
      <c r="N670" s="964"/>
      <c r="O670" s="964"/>
    </row>
    <row r="671" spans="1:15" s="961" customFormat="1">
      <c r="A671" s="958"/>
      <c r="B671" s="959"/>
      <c r="C671" s="981"/>
      <c r="D671" s="957"/>
      <c r="F671" s="962"/>
      <c r="G671" s="1261"/>
      <c r="H671" s="963"/>
      <c r="I671" s="962"/>
      <c r="J671" s="962"/>
      <c r="K671" s="962"/>
      <c r="L671" s="964"/>
      <c r="M671" s="964"/>
      <c r="N671" s="964"/>
      <c r="O671" s="964"/>
    </row>
    <row r="672" spans="1:15" s="961" customFormat="1">
      <c r="A672" s="958"/>
      <c r="B672" s="959"/>
      <c r="C672" s="981"/>
      <c r="D672" s="957"/>
      <c r="F672" s="962"/>
      <c r="G672" s="1261"/>
      <c r="H672" s="963"/>
      <c r="I672" s="962"/>
      <c r="J672" s="962"/>
      <c r="K672" s="962"/>
      <c r="L672" s="964"/>
      <c r="M672" s="964"/>
      <c r="N672" s="964"/>
      <c r="O672" s="964"/>
    </row>
    <row r="673" spans="1:15" s="961" customFormat="1">
      <c r="A673" s="958"/>
      <c r="B673" s="959"/>
      <c r="C673" s="981"/>
      <c r="D673" s="957"/>
      <c r="F673" s="962"/>
      <c r="G673" s="1261"/>
      <c r="H673" s="963"/>
      <c r="I673" s="962"/>
      <c r="J673" s="962"/>
      <c r="K673" s="962"/>
      <c r="L673" s="964"/>
      <c r="M673" s="964"/>
      <c r="N673" s="964"/>
      <c r="O673" s="964"/>
    </row>
    <row r="674" spans="1:15" s="961" customFormat="1">
      <c r="A674" s="958"/>
      <c r="B674" s="959"/>
      <c r="C674" s="981"/>
      <c r="D674" s="957"/>
      <c r="F674" s="962"/>
      <c r="G674" s="1261"/>
      <c r="H674" s="963"/>
      <c r="I674" s="962"/>
      <c r="J674" s="962"/>
      <c r="K674" s="962"/>
      <c r="L674" s="964"/>
      <c r="M674" s="964"/>
      <c r="N674" s="964"/>
      <c r="O674" s="964"/>
    </row>
    <row r="675" spans="1:15" s="961" customFormat="1">
      <c r="A675" s="958"/>
      <c r="B675" s="959"/>
      <c r="C675" s="981"/>
      <c r="D675" s="957"/>
      <c r="F675" s="962"/>
      <c r="G675" s="1261"/>
      <c r="H675" s="963"/>
      <c r="I675" s="962"/>
      <c r="J675" s="962"/>
      <c r="K675" s="962"/>
      <c r="L675" s="964"/>
      <c r="M675" s="964"/>
      <c r="N675" s="964"/>
      <c r="O675" s="964"/>
    </row>
    <row r="676" spans="1:15" s="961" customFormat="1">
      <c r="A676" s="958"/>
      <c r="B676" s="959"/>
      <c r="C676" s="981"/>
      <c r="D676" s="957"/>
      <c r="F676" s="962"/>
      <c r="G676" s="1261"/>
      <c r="H676" s="963"/>
      <c r="I676" s="962"/>
      <c r="J676" s="962"/>
      <c r="K676" s="962"/>
      <c r="L676" s="964"/>
      <c r="M676" s="964"/>
      <c r="N676" s="964"/>
      <c r="O676" s="964"/>
    </row>
    <row r="677" spans="1:15" s="961" customFormat="1">
      <c r="A677" s="958"/>
      <c r="B677" s="959"/>
      <c r="C677" s="981"/>
      <c r="D677" s="957"/>
      <c r="F677" s="962"/>
      <c r="G677" s="1261"/>
      <c r="H677" s="963"/>
      <c r="I677" s="962"/>
      <c r="J677" s="962"/>
      <c r="K677" s="962"/>
      <c r="L677" s="964"/>
      <c r="M677" s="964"/>
      <c r="N677" s="964"/>
      <c r="O677" s="964"/>
    </row>
    <row r="678" spans="1:15" s="961" customFormat="1">
      <c r="A678" s="958"/>
      <c r="B678" s="959"/>
      <c r="C678" s="981"/>
      <c r="D678" s="957"/>
      <c r="F678" s="962"/>
      <c r="G678" s="1261"/>
      <c r="H678" s="963"/>
      <c r="I678" s="962"/>
      <c r="J678" s="962"/>
      <c r="K678" s="962"/>
      <c r="L678" s="964"/>
      <c r="M678" s="964"/>
      <c r="N678" s="964"/>
      <c r="O678" s="964"/>
    </row>
    <row r="679" spans="1:15" s="961" customFormat="1">
      <c r="A679" s="958"/>
      <c r="B679" s="959"/>
      <c r="C679" s="981"/>
      <c r="D679" s="957"/>
      <c r="F679" s="962"/>
      <c r="G679" s="1261"/>
      <c r="H679" s="963"/>
      <c r="I679" s="962"/>
      <c r="J679" s="962"/>
      <c r="K679" s="962"/>
      <c r="L679" s="964"/>
      <c r="M679" s="964"/>
      <c r="N679" s="964"/>
      <c r="O679" s="964"/>
    </row>
    <row r="680" spans="1:15" s="961" customFormat="1">
      <c r="A680" s="958"/>
      <c r="B680" s="959"/>
      <c r="C680" s="981"/>
      <c r="D680" s="957"/>
      <c r="F680" s="962"/>
      <c r="G680" s="1261"/>
      <c r="H680" s="963"/>
      <c r="I680" s="962"/>
      <c r="J680" s="962"/>
      <c r="K680" s="962"/>
      <c r="L680" s="964"/>
      <c r="M680" s="964"/>
      <c r="N680" s="964"/>
      <c r="O680" s="964"/>
    </row>
    <row r="681" spans="1:15" s="961" customFormat="1">
      <c r="A681" s="958"/>
      <c r="B681" s="959"/>
      <c r="C681" s="981"/>
      <c r="D681" s="957"/>
      <c r="F681" s="962"/>
      <c r="G681" s="1261"/>
      <c r="H681" s="963"/>
      <c r="I681" s="962"/>
      <c r="J681" s="962"/>
      <c r="K681" s="962"/>
      <c r="L681" s="964"/>
      <c r="M681" s="964"/>
      <c r="N681" s="964"/>
      <c r="O681" s="964"/>
    </row>
    <row r="682" spans="1:15" s="961" customFormat="1">
      <c r="A682" s="958"/>
      <c r="B682" s="959"/>
      <c r="C682" s="981"/>
      <c r="D682" s="957"/>
      <c r="F682" s="962"/>
      <c r="G682" s="1261"/>
      <c r="H682" s="963"/>
      <c r="I682" s="962"/>
      <c r="J682" s="962"/>
      <c r="K682" s="962"/>
      <c r="L682" s="964"/>
      <c r="M682" s="964"/>
      <c r="N682" s="964"/>
      <c r="O682" s="964"/>
    </row>
    <row r="683" spans="1:15" s="961" customFormat="1">
      <c r="A683" s="958"/>
      <c r="B683" s="959"/>
      <c r="C683" s="981"/>
      <c r="D683" s="957"/>
      <c r="F683" s="962"/>
      <c r="G683" s="1261"/>
      <c r="H683" s="963"/>
      <c r="I683" s="962"/>
      <c r="J683" s="962"/>
      <c r="K683" s="962"/>
      <c r="L683" s="964"/>
      <c r="M683" s="964"/>
      <c r="N683" s="964"/>
      <c r="O683" s="964"/>
    </row>
    <row r="684" spans="1:15" s="961" customFormat="1">
      <c r="A684" s="958"/>
      <c r="B684" s="959"/>
      <c r="C684" s="981"/>
      <c r="D684" s="957"/>
      <c r="F684" s="962"/>
      <c r="G684" s="1261"/>
      <c r="H684" s="963"/>
      <c r="I684" s="962"/>
      <c r="J684" s="962"/>
      <c r="K684" s="962"/>
      <c r="L684" s="964"/>
      <c r="M684" s="964"/>
      <c r="N684" s="964"/>
      <c r="O684" s="964"/>
    </row>
    <row r="685" spans="1:15" s="961" customFormat="1">
      <c r="A685" s="958"/>
      <c r="B685" s="959"/>
      <c r="C685" s="981"/>
      <c r="D685" s="957"/>
      <c r="F685" s="962"/>
      <c r="G685" s="1261"/>
      <c r="H685" s="963"/>
      <c r="I685" s="962"/>
      <c r="J685" s="962"/>
      <c r="K685" s="962"/>
      <c r="L685" s="964"/>
      <c r="M685" s="964"/>
      <c r="N685" s="964"/>
      <c r="O685" s="964"/>
    </row>
    <row r="686" spans="1:15" s="961" customFormat="1">
      <c r="A686" s="958"/>
      <c r="B686" s="959"/>
      <c r="C686" s="981"/>
      <c r="D686" s="957"/>
      <c r="F686" s="962"/>
      <c r="G686" s="1261"/>
      <c r="H686" s="963"/>
      <c r="I686" s="962"/>
      <c r="J686" s="962"/>
      <c r="K686" s="962"/>
      <c r="L686" s="964"/>
      <c r="M686" s="964"/>
      <c r="N686" s="964"/>
      <c r="O686" s="964"/>
    </row>
    <row r="687" spans="1:15" s="961" customFormat="1">
      <c r="A687" s="958"/>
      <c r="B687" s="959"/>
      <c r="C687" s="981"/>
      <c r="D687" s="957"/>
      <c r="F687" s="962"/>
      <c r="G687" s="1261"/>
      <c r="H687" s="963"/>
      <c r="I687" s="962"/>
      <c r="J687" s="962"/>
      <c r="K687" s="962"/>
      <c r="L687" s="964"/>
      <c r="M687" s="964"/>
      <c r="N687" s="964"/>
      <c r="O687" s="964"/>
    </row>
    <row r="688" spans="1:15" s="961" customFormat="1">
      <c r="A688" s="958"/>
      <c r="B688" s="959"/>
      <c r="C688" s="981"/>
      <c r="D688" s="957"/>
      <c r="F688" s="962"/>
      <c r="G688" s="1261"/>
      <c r="H688" s="963"/>
      <c r="I688" s="962"/>
      <c r="J688" s="962"/>
      <c r="K688" s="962"/>
      <c r="L688" s="964"/>
      <c r="M688" s="964"/>
      <c r="N688" s="964"/>
      <c r="O688" s="964"/>
    </row>
    <row r="689" spans="1:15" s="961" customFormat="1">
      <c r="A689" s="958"/>
      <c r="B689" s="959"/>
      <c r="C689" s="981"/>
      <c r="D689" s="957"/>
      <c r="F689" s="962"/>
      <c r="G689" s="1261"/>
      <c r="H689" s="963"/>
      <c r="I689" s="962"/>
      <c r="J689" s="962"/>
      <c r="K689" s="962"/>
      <c r="L689" s="964"/>
      <c r="M689" s="964"/>
      <c r="N689" s="964"/>
      <c r="O689" s="964"/>
    </row>
    <row r="690" spans="1:15" s="961" customFormat="1">
      <c r="A690" s="958"/>
      <c r="B690" s="959"/>
      <c r="C690" s="981"/>
      <c r="D690" s="957"/>
      <c r="F690" s="962"/>
      <c r="G690" s="1261"/>
      <c r="H690" s="963"/>
      <c r="I690" s="962"/>
      <c r="J690" s="962"/>
      <c r="K690" s="962"/>
      <c r="L690" s="964"/>
      <c r="M690" s="964"/>
      <c r="N690" s="964"/>
      <c r="O690" s="964"/>
    </row>
    <row r="691" spans="1:15" s="961" customFormat="1">
      <c r="A691" s="958"/>
      <c r="B691" s="959"/>
      <c r="C691" s="981"/>
      <c r="D691" s="957"/>
      <c r="F691" s="962"/>
      <c r="G691" s="1261"/>
      <c r="H691" s="963"/>
      <c r="I691" s="962"/>
      <c r="J691" s="962"/>
      <c r="K691" s="962"/>
      <c r="L691" s="964"/>
      <c r="M691" s="964"/>
      <c r="N691" s="964"/>
      <c r="O691" s="964"/>
    </row>
    <row r="692" spans="1:15" s="961" customFormat="1">
      <c r="A692" s="958"/>
      <c r="B692" s="959"/>
      <c r="C692" s="981"/>
      <c r="D692" s="957"/>
      <c r="F692" s="962"/>
      <c r="G692" s="1261"/>
      <c r="H692" s="963"/>
      <c r="I692" s="962"/>
      <c r="J692" s="962"/>
      <c r="K692" s="962"/>
      <c r="L692" s="964"/>
      <c r="M692" s="964"/>
      <c r="N692" s="964"/>
      <c r="O692" s="964"/>
    </row>
    <row r="693" spans="1:15" s="961" customFormat="1">
      <c r="A693" s="958"/>
      <c r="B693" s="959"/>
      <c r="C693" s="981"/>
      <c r="D693" s="957"/>
      <c r="F693" s="962"/>
      <c r="G693" s="1261"/>
      <c r="H693" s="963"/>
      <c r="I693" s="962"/>
      <c r="J693" s="962"/>
      <c r="K693" s="962"/>
      <c r="L693" s="964"/>
      <c r="M693" s="964"/>
      <c r="N693" s="964"/>
      <c r="O693" s="964"/>
    </row>
    <row r="694" spans="1:15" s="961" customFormat="1">
      <c r="A694" s="958"/>
      <c r="B694" s="959"/>
      <c r="C694" s="981"/>
      <c r="D694" s="957"/>
      <c r="F694" s="962"/>
      <c r="G694" s="1261"/>
      <c r="H694" s="963"/>
      <c r="I694" s="962"/>
      <c r="J694" s="962"/>
      <c r="K694" s="962"/>
      <c r="L694" s="964"/>
      <c r="M694" s="964"/>
      <c r="N694" s="964"/>
      <c r="O694" s="964"/>
    </row>
    <row r="695" spans="1:15" s="961" customFormat="1">
      <c r="A695" s="958"/>
      <c r="B695" s="959"/>
      <c r="C695" s="981"/>
      <c r="D695" s="957"/>
      <c r="F695" s="962"/>
      <c r="G695" s="1261"/>
      <c r="H695" s="963"/>
      <c r="I695" s="962"/>
      <c r="J695" s="962"/>
      <c r="K695" s="962"/>
      <c r="L695" s="964"/>
      <c r="M695" s="964"/>
      <c r="N695" s="964"/>
      <c r="O695" s="964"/>
    </row>
    <row r="696" spans="1:15" s="961" customFormat="1">
      <c r="A696" s="958"/>
      <c r="B696" s="959"/>
      <c r="C696" s="981"/>
      <c r="D696" s="957"/>
      <c r="F696" s="962"/>
      <c r="G696" s="1261"/>
      <c r="H696" s="963"/>
      <c r="I696" s="962"/>
      <c r="J696" s="962"/>
      <c r="K696" s="962"/>
      <c r="L696" s="964"/>
      <c r="M696" s="964"/>
      <c r="N696" s="964"/>
      <c r="O696" s="964"/>
    </row>
    <row r="697" spans="1:15" s="961" customFormat="1">
      <c r="A697" s="958"/>
      <c r="B697" s="959"/>
      <c r="C697" s="981"/>
      <c r="D697" s="957"/>
      <c r="F697" s="962"/>
      <c r="G697" s="1261"/>
      <c r="H697" s="963"/>
      <c r="I697" s="962"/>
      <c r="J697" s="962"/>
      <c r="K697" s="962"/>
      <c r="L697" s="964"/>
      <c r="M697" s="964"/>
      <c r="N697" s="964"/>
      <c r="O697" s="964"/>
    </row>
    <row r="698" spans="1:15" s="961" customFormat="1">
      <c r="A698" s="958"/>
      <c r="B698" s="959"/>
      <c r="C698" s="981"/>
      <c r="D698" s="957"/>
      <c r="F698" s="962"/>
      <c r="G698" s="1261"/>
      <c r="H698" s="963"/>
      <c r="I698" s="962"/>
      <c r="J698" s="962"/>
      <c r="K698" s="962"/>
      <c r="L698" s="964"/>
      <c r="M698" s="964"/>
      <c r="N698" s="964"/>
      <c r="O698" s="964"/>
    </row>
    <row r="699" spans="1:15" s="961" customFormat="1">
      <c r="A699" s="958"/>
      <c r="B699" s="959"/>
      <c r="C699" s="981"/>
      <c r="D699" s="957"/>
      <c r="F699" s="962"/>
      <c r="G699" s="1261"/>
      <c r="H699" s="963"/>
      <c r="I699" s="962"/>
      <c r="J699" s="962"/>
      <c r="K699" s="962"/>
      <c r="L699" s="964"/>
      <c r="M699" s="964"/>
      <c r="N699" s="964"/>
      <c r="O699" s="964"/>
    </row>
    <row r="700" spans="1:15" s="961" customFormat="1">
      <c r="A700" s="958"/>
      <c r="B700" s="959"/>
      <c r="C700" s="981"/>
      <c r="D700" s="957"/>
      <c r="F700" s="962"/>
      <c r="G700" s="1261"/>
      <c r="H700" s="963"/>
      <c r="I700" s="962"/>
      <c r="J700" s="962"/>
      <c r="K700" s="962"/>
      <c r="L700" s="964"/>
      <c r="M700" s="964"/>
      <c r="N700" s="964"/>
      <c r="O700" s="964"/>
    </row>
    <row r="701" spans="1:15" s="961" customFormat="1">
      <c r="A701" s="958"/>
      <c r="B701" s="959"/>
      <c r="C701" s="981"/>
      <c r="D701" s="957"/>
      <c r="F701" s="962"/>
      <c r="G701" s="1261"/>
      <c r="H701" s="963"/>
      <c r="I701" s="962"/>
      <c r="J701" s="962"/>
      <c r="K701" s="962"/>
      <c r="L701" s="964"/>
      <c r="M701" s="964"/>
      <c r="N701" s="964"/>
      <c r="O701" s="964"/>
    </row>
    <row r="702" spans="1:15" s="961" customFormat="1">
      <c r="A702" s="958"/>
      <c r="B702" s="959"/>
      <c r="C702" s="981"/>
      <c r="D702" s="957"/>
      <c r="F702" s="962"/>
      <c r="G702" s="1261"/>
      <c r="H702" s="963"/>
      <c r="I702" s="962"/>
      <c r="J702" s="962"/>
      <c r="K702" s="962"/>
      <c r="L702" s="964"/>
      <c r="M702" s="964"/>
      <c r="N702" s="964"/>
      <c r="O702" s="964"/>
    </row>
    <row r="703" spans="1:15" s="961" customFormat="1">
      <c r="A703" s="958"/>
      <c r="B703" s="959"/>
      <c r="C703" s="981"/>
      <c r="D703" s="957"/>
      <c r="F703" s="962"/>
      <c r="G703" s="1261"/>
      <c r="H703" s="963"/>
      <c r="I703" s="962"/>
      <c r="J703" s="962"/>
      <c r="K703" s="962"/>
      <c r="L703" s="964"/>
      <c r="M703" s="964"/>
      <c r="N703" s="964"/>
      <c r="O703" s="964"/>
    </row>
    <row r="704" spans="1:15" s="961" customFormat="1">
      <c r="A704" s="958"/>
      <c r="B704" s="959"/>
      <c r="C704" s="981"/>
      <c r="D704" s="957"/>
      <c r="F704" s="962"/>
      <c r="G704" s="1261"/>
      <c r="H704" s="963"/>
      <c r="I704" s="962"/>
      <c r="J704" s="962"/>
      <c r="K704" s="962"/>
      <c r="L704" s="964"/>
      <c r="M704" s="964"/>
      <c r="N704" s="964"/>
      <c r="O704" s="964"/>
    </row>
    <row r="705" spans="1:15" s="961" customFormat="1">
      <c r="A705" s="958"/>
      <c r="B705" s="959"/>
      <c r="C705" s="981"/>
      <c r="D705" s="957"/>
      <c r="F705" s="962"/>
      <c r="G705" s="1261"/>
      <c r="H705" s="963"/>
      <c r="I705" s="962"/>
      <c r="J705" s="962"/>
      <c r="K705" s="962"/>
      <c r="L705" s="964"/>
      <c r="M705" s="964"/>
      <c r="N705" s="964"/>
      <c r="O705" s="964"/>
    </row>
    <row r="706" spans="1:15" s="961" customFormat="1">
      <c r="A706" s="958"/>
      <c r="B706" s="959"/>
      <c r="C706" s="981"/>
      <c r="D706" s="957"/>
      <c r="F706" s="962"/>
      <c r="G706" s="1261"/>
      <c r="H706" s="963"/>
      <c r="I706" s="962"/>
      <c r="J706" s="962"/>
      <c r="K706" s="962"/>
      <c r="L706" s="964"/>
      <c r="M706" s="964"/>
      <c r="N706" s="964"/>
      <c r="O706" s="964"/>
    </row>
    <row r="707" spans="1:15" s="961" customFormat="1">
      <c r="A707" s="958"/>
      <c r="B707" s="959"/>
      <c r="C707" s="981"/>
      <c r="D707" s="957"/>
      <c r="F707" s="962"/>
      <c r="G707" s="1261"/>
      <c r="H707" s="963"/>
      <c r="I707" s="962"/>
      <c r="J707" s="962"/>
      <c r="K707" s="962"/>
      <c r="L707" s="964"/>
      <c r="M707" s="964"/>
      <c r="N707" s="964"/>
      <c r="O707" s="964"/>
    </row>
    <row r="708" spans="1:15" s="961" customFormat="1">
      <c r="A708" s="958"/>
      <c r="B708" s="959"/>
      <c r="C708" s="981"/>
      <c r="D708" s="957"/>
      <c r="F708" s="962"/>
      <c r="G708" s="1261"/>
      <c r="H708" s="963"/>
      <c r="I708" s="962"/>
      <c r="J708" s="962"/>
      <c r="K708" s="962"/>
      <c r="L708" s="964"/>
      <c r="M708" s="964"/>
      <c r="N708" s="964"/>
      <c r="O708" s="964"/>
    </row>
    <row r="709" spans="1:15" s="961" customFormat="1">
      <c r="A709" s="958"/>
      <c r="B709" s="959"/>
      <c r="C709" s="981"/>
      <c r="D709" s="957"/>
      <c r="F709" s="962"/>
      <c r="G709" s="1261"/>
      <c r="H709" s="963"/>
      <c r="I709" s="962"/>
      <c r="J709" s="962"/>
      <c r="K709" s="962"/>
      <c r="L709" s="964"/>
      <c r="M709" s="964"/>
      <c r="N709" s="964"/>
      <c r="O709" s="964"/>
    </row>
    <row r="710" spans="1:15" s="961" customFormat="1">
      <c r="A710" s="958"/>
      <c r="B710" s="959"/>
      <c r="C710" s="981"/>
      <c r="D710" s="957"/>
      <c r="F710" s="962"/>
      <c r="G710" s="1261"/>
      <c r="H710" s="963"/>
      <c r="I710" s="962"/>
      <c r="J710" s="962"/>
      <c r="K710" s="962"/>
      <c r="L710" s="964"/>
      <c r="M710" s="964"/>
      <c r="N710" s="964"/>
      <c r="O710" s="964"/>
    </row>
    <row r="711" spans="1:15" s="961" customFormat="1">
      <c r="A711" s="958"/>
      <c r="B711" s="959"/>
      <c r="C711" s="981"/>
      <c r="D711" s="957"/>
      <c r="F711" s="962"/>
      <c r="G711" s="1261"/>
      <c r="H711" s="963"/>
      <c r="I711" s="962"/>
      <c r="J711" s="962"/>
      <c r="K711" s="962"/>
      <c r="L711" s="964"/>
      <c r="M711" s="964"/>
      <c r="N711" s="964"/>
      <c r="O711" s="964"/>
    </row>
    <row r="712" spans="1:15" s="961" customFormat="1">
      <c r="A712" s="958"/>
      <c r="B712" s="959"/>
      <c r="C712" s="981"/>
      <c r="D712" s="957"/>
      <c r="F712" s="962"/>
      <c r="G712" s="1261"/>
      <c r="H712" s="963"/>
      <c r="I712" s="962"/>
      <c r="J712" s="962"/>
      <c r="K712" s="962"/>
      <c r="L712" s="964"/>
      <c r="M712" s="964"/>
      <c r="N712" s="964"/>
      <c r="O712" s="964"/>
    </row>
    <row r="713" spans="1:15" s="961" customFormat="1">
      <c r="A713" s="958"/>
      <c r="B713" s="959"/>
      <c r="C713" s="981"/>
      <c r="D713" s="957"/>
      <c r="F713" s="962"/>
      <c r="G713" s="1261"/>
      <c r="H713" s="963"/>
      <c r="I713" s="962"/>
      <c r="J713" s="962"/>
      <c r="K713" s="962"/>
      <c r="L713" s="964"/>
      <c r="M713" s="964"/>
      <c r="N713" s="964"/>
      <c r="O713" s="964"/>
    </row>
    <row r="714" spans="1:15" s="961" customFormat="1">
      <c r="A714" s="958"/>
      <c r="B714" s="959"/>
      <c r="C714" s="981"/>
      <c r="D714" s="957"/>
      <c r="F714" s="962"/>
      <c r="G714" s="1261"/>
      <c r="H714" s="963"/>
      <c r="I714" s="962"/>
      <c r="J714" s="962"/>
      <c r="K714" s="962"/>
      <c r="L714" s="964"/>
      <c r="M714" s="964"/>
      <c r="N714" s="964"/>
      <c r="O714" s="964"/>
    </row>
    <row r="715" spans="1:15" s="961" customFormat="1">
      <c r="A715" s="958"/>
      <c r="B715" s="959"/>
      <c r="C715" s="981"/>
      <c r="D715" s="957"/>
      <c r="F715" s="962"/>
      <c r="G715" s="1261"/>
      <c r="H715" s="963"/>
      <c r="I715" s="962"/>
      <c r="J715" s="962"/>
      <c r="K715" s="962"/>
      <c r="L715" s="964"/>
      <c r="M715" s="964"/>
      <c r="N715" s="964"/>
      <c r="O715" s="964"/>
    </row>
    <row r="716" spans="1:15" s="961" customFormat="1">
      <c r="A716" s="958"/>
      <c r="B716" s="959"/>
      <c r="C716" s="981"/>
      <c r="D716" s="957"/>
      <c r="F716" s="962"/>
      <c r="G716" s="1261"/>
      <c r="H716" s="963"/>
      <c r="I716" s="962"/>
      <c r="J716" s="962"/>
      <c r="K716" s="962"/>
      <c r="L716" s="964"/>
      <c r="M716" s="964"/>
      <c r="N716" s="964"/>
      <c r="O716" s="964"/>
    </row>
    <row r="717" spans="1:15" s="961" customFormat="1">
      <c r="A717" s="958"/>
      <c r="B717" s="959"/>
      <c r="C717" s="981"/>
      <c r="D717" s="957"/>
      <c r="F717" s="962"/>
      <c r="G717" s="1261"/>
      <c r="H717" s="963"/>
      <c r="I717" s="962"/>
      <c r="J717" s="962"/>
      <c r="K717" s="962"/>
      <c r="L717" s="964"/>
      <c r="M717" s="964"/>
      <c r="N717" s="964"/>
      <c r="O717" s="964"/>
    </row>
    <row r="718" spans="1:15" s="961" customFormat="1">
      <c r="A718" s="958"/>
      <c r="B718" s="959"/>
      <c r="C718" s="981"/>
      <c r="D718" s="957"/>
      <c r="F718" s="962"/>
      <c r="G718" s="1261"/>
      <c r="H718" s="963"/>
      <c r="I718" s="962"/>
      <c r="J718" s="962"/>
      <c r="K718" s="962"/>
      <c r="L718" s="964"/>
      <c r="M718" s="964"/>
      <c r="N718" s="964"/>
      <c r="O718" s="964"/>
    </row>
    <row r="719" spans="1:15" s="961" customFormat="1">
      <c r="A719" s="958"/>
      <c r="B719" s="959"/>
      <c r="C719" s="981"/>
      <c r="D719" s="957"/>
      <c r="F719" s="962"/>
      <c r="G719" s="1261"/>
      <c r="H719" s="963"/>
      <c r="I719" s="962"/>
      <c r="J719" s="962"/>
      <c r="K719" s="962"/>
      <c r="L719" s="964"/>
      <c r="M719" s="964"/>
      <c r="N719" s="964"/>
      <c r="O719" s="964"/>
    </row>
    <row r="720" spans="1:15" s="961" customFormat="1">
      <c r="A720" s="958"/>
      <c r="B720" s="959"/>
      <c r="C720" s="981"/>
      <c r="D720" s="957"/>
      <c r="F720" s="962"/>
      <c r="G720" s="1261"/>
      <c r="H720" s="963"/>
      <c r="I720" s="962"/>
      <c r="J720" s="962"/>
      <c r="K720" s="962"/>
      <c r="L720" s="964"/>
      <c r="M720" s="964"/>
      <c r="N720" s="964"/>
      <c r="O720" s="964"/>
    </row>
    <row r="721" spans="1:15" s="961" customFormat="1">
      <c r="A721" s="958"/>
      <c r="B721" s="959"/>
      <c r="C721" s="981"/>
      <c r="D721" s="957"/>
      <c r="F721" s="962"/>
      <c r="G721" s="1261"/>
      <c r="H721" s="963"/>
      <c r="I721" s="962"/>
      <c r="J721" s="962"/>
      <c r="K721" s="962"/>
      <c r="L721" s="964"/>
      <c r="M721" s="964"/>
      <c r="N721" s="964"/>
      <c r="O721" s="964"/>
    </row>
    <row r="722" spans="1:15" s="961" customFormat="1">
      <c r="A722" s="958"/>
      <c r="B722" s="959"/>
      <c r="C722" s="981"/>
      <c r="D722" s="957"/>
      <c r="F722" s="962"/>
      <c r="G722" s="1261"/>
      <c r="H722" s="963"/>
      <c r="I722" s="962"/>
      <c r="J722" s="962"/>
      <c r="K722" s="962"/>
      <c r="L722" s="964"/>
      <c r="M722" s="964"/>
      <c r="N722" s="964"/>
      <c r="O722" s="964"/>
    </row>
    <row r="723" spans="1:15" s="961" customFormat="1">
      <c r="A723" s="958"/>
      <c r="B723" s="959"/>
      <c r="C723" s="981"/>
      <c r="D723" s="957"/>
      <c r="F723" s="962"/>
      <c r="G723" s="1261"/>
      <c r="H723" s="963"/>
      <c r="I723" s="962"/>
      <c r="J723" s="962"/>
      <c r="K723" s="962"/>
      <c r="L723" s="964"/>
      <c r="M723" s="964"/>
      <c r="N723" s="964"/>
      <c r="O723" s="964"/>
    </row>
    <row r="724" spans="1:15" s="961" customFormat="1">
      <c r="A724" s="958"/>
      <c r="B724" s="959"/>
      <c r="C724" s="981"/>
      <c r="D724" s="957"/>
      <c r="F724" s="962"/>
      <c r="G724" s="1261"/>
      <c r="H724" s="963"/>
      <c r="I724" s="962"/>
      <c r="J724" s="962"/>
      <c r="K724" s="962"/>
      <c r="L724" s="964"/>
      <c r="M724" s="964"/>
      <c r="N724" s="964"/>
      <c r="O724" s="964"/>
    </row>
    <row r="725" spans="1:15" s="961" customFormat="1">
      <c r="A725" s="958"/>
      <c r="B725" s="959"/>
      <c r="C725" s="981"/>
      <c r="D725" s="957"/>
      <c r="F725" s="962"/>
      <c r="G725" s="1261"/>
      <c r="H725" s="963"/>
      <c r="I725" s="962"/>
      <c r="J725" s="962"/>
      <c r="K725" s="962"/>
      <c r="L725" s="964"/>
      <c r="M725" s="964"/>
      <c r="N725" s="964"/>
      <c r="O725" s="964"/>
    </row>
    <row r="726" spans="1:15" s="961" customFormat="1">
      <c r="A726" s="958"/>
      <c r="B726" s="959"/>
      <c r="C726" s="981"/>
      <c r="D726" s="957"/>
      <c r="F726" s="962"/>
      <c r="G726" s="1261"/>
      <c r="H726" s="963"/>
      <c r="I726" s="962"/>
      <c r="J726" s="962"/>
      <c r="K726" s="962"/>
      <c r="L726" s="964"/>
      <c r="M726" s="964"/>
      <c r="N726" s="964"/>
      <c r="O726" s="964"/>
    </row>
    <row r="727" spans="1:15" s="961" customFormat="1">
      <c r="A727" s="958"/>
      <c r="B727" s="959"/>
      <c r="C727" s="981"/>
      <c r="D727" s="957"/>
      <c r="F727" s="962"/>
      <c r="G727" s="1261"/>
      <c r="H727" s="963"/>
      <c r="I727" s="962"/>
      <c r="J727" s="962"/>
      <c r="K727" s="962"/>
      <c r="L727" s="964"/>
      <c r="M727" s="964"/>
      <c r="N727" s="964"/>
      <c r="O727" s="964"/>
    </row>
    <row r="728" spans="1:15" s="961" customFormat="1">
      <c r="A728" s="958"/>
      <c r="B728" s="959"/>
      <c r="C728" s="981"/>
      <c r="D728" s="957"/>
      <c r="F728" s="962"/>
      <c r="G728" s="1261"/>
      <c r="H728" s="963"/>
      <c r="I728" s="962"/>
      <c r="J728" s="962"/>
      <c r="K728" s="962"/>
      <c r="L728" s="964"/>
      <c r="M728" s="964"/>
      <c r="N728" s="964"/>
      <c r="O728" s="964"/>
    </row>
    <row r="729" spans="1:15" s="961" customFormat="1">
      <c r="A729" s="958"/>
      <c r="B729" s="959"/>
      <c r="C729" s="981"/>
      <c r="D729" s="957"/>
      <c r="F729" s="962"/>
      <c r="G729" s="1261"/>
      <c r="H729" s="963"/>
      <c r="I729" s="962"/>
      <c r="J729" s="962"/>
      <c r="K729" s="962"/>
      <c r="L729" s="964"/>
      <c r="M729" s="964"/>
      <c r="N729" s="964"/>
      <c r="O729" s="964"/>
    </row>
    <row r="730" spans="1:15" s="961" customFormat="1">
      <c r="A730" s="958"/>
      <c r="B730" s="959"/>
      <c r="C730" s="981"/>
      <c r="D730" s="957"/>
      <c r="F730" s="962"/>
      <c r="G730" s="1261"/>
      <c r="H730" s="963"/>
      <c r="I730" s="962"/>
      <c r="J730" s="962"/>
      <c r="K730" s="962"/>
      <c r="L730" s="964"/>
      <c r="M730" s="964"/>
      <c r="N730" s="964"/>
      <c r="O730" s="964"/>
    </row>
    <row r="731" spans="1:15" s="961" customFormat="1">
      <c r="A731" s="958"/>
      <c r="B731" s="959"/>
      <c r="C731" s="981"/>
      <c r="D731" s="957"/>
      <c r="F731" s="962"/>
      <c r="G731" s="1261"/>
      <c r="H731" s="963"/>
      <c r="I731" s="962"/>
      <c r="J731" s="962"/>
      <c r="K731" s="962"/>
      <c r="L731" s="964"/>
      <c r="M731" s="964"/>
      <c r="N731" s="964"/>
      <c r="O731" s="964"/>
    </row>
    <row r="732" spans="1:15" s="961" customFormat="1">
      <c r="A732" s="958"/>
      <c r="B732" s="959"/>
      <c r="C732" s="981"/>
      <c r="D732" s="957"/>
      <c r="F732" s="962"/>
      <c r="G732" s="1261"/>
      <c r="H732" s="963"/>
      <c r="I732" s="962"/>
      <c r="J732" s="962"/>
      <c r="K732" s="962"/>
      <c r="L732" s="964"/>
      <c r="M732" s="964"/>
      <c r="N732" s="964"/>
      <c r="O732" s="964"/>
    </row>
    <row r="733" spans="1:15" s="961" customFormat="1">
      <c r="A733" s="958"/>
      <c r="B733" s="959"/>
      <c r="C733" s="981"/>
      <c r="D733" s="957"/>
      <c r="F733" s="962"/>
      <c r="G733" s="1261"/>
      <c r="H733" s="963"/>
      <c r="I733" s="962"/>
      <c r="J733" s="962"/>
      <c r="K733" s="962"/>
      <c r="L733" s="964"/>
      <c r="M733" s="964"/>
      <c r="N733" s="964"/>
      <c r="O733" s="964"/>
    </row>
    <row r="734" spans="1:15" s="961" customFormat="1">
      <c r="A734" s="958"/>
      <c r="B734" s="959"/>
      <c r="C734" s="981"/>
      <c r="D734" s="957"/>
      <c r="F734" s="962"/>
      <c r="G734" s="1261"/>
      <c r="H734" s="963"/>
      <c r="I734" s="962"/>
      <c r="J734" s="962"/>
      <c r="K734" s="962"/>
      <c r="L734" s="964"/>
      <c r="M734" s="964"/>
      <c r="N734" s="964"/>
      <c r="O734" s="964"/>
    </row>
    <row r="735" spans="1:15" s="961" customFormat="1">
      <c r="A735" s="958"/>
      <c r="B735" s="959"/>
      <c r="C735" s="981"/>
      <c r="D735" s="957"/>
      <c r="F735" s="962"/>
      <c r="G735" s="1261"/>
      <c r="H735" s="963"/>
      <c r="I735" s="962"/>
      <c r="J735" s="962"/>
      <c r="K735" s="962"/>
      <c r="L735" s="964"/>
      <c r="M735" s="964"/>
      <c r="N735" s="964"/>
      <c r="O735" s="964"/>
    </row>
    <row r="736" spans="1:15" s="961" customFormat="1">
      <c r="A736" s="958"/>
      <c r="B736" s="959"/>
      <c r="C736" s="981"/>
      <c r="D736" s="957"/>
      <c r="F736" s="962"/>
      <c r="G736" s="1261"/>
      <c r="H736" s="963"/>
      <c r="I736" s="962"/>
      <c r="J736" s="962"/>
      <c r="K736" s="962"/>
      <c r="L736" s="964"/>
      <c r="M736" s="964"/>
      <c r="N736" s="964"/>
      <c r="O736" s="964"/>
    </row>
    <row r="737" spans="1:15" s="961" customFormat="1">
      <c r="A737" s="958"/>
      <c r="B737" s="959"/>
      <c r="C737" s="981"/>
      <c r="D737" s="957"/>
      <c r="F737" s="962"/>
      <c r="G737" s="1261"/>
      <c r="H737" s="963"/>
      <c r="I737" s="962"/>
      <c r="J737" s="962"/>
      <c r="K737" s="962"/>
      <c r="L737" s="964"/>
      <c r="M737" s="964"/>
      <c r="N737" s="964"/>
      <c r="O737" s="964"/>
    </row>
    <row r="738" spans="1:15" s="961" customFormat="1">
      <c r="A738" s="958"/>
      <c r="B738" s="959"/>
      <c r="C738" s="981"/>
      <c r="D738" s="957"/>
      <c r="F738" s="962"/>
      <c r="G738" s="1261"/>
      <c r="H738" s="963"/>
      <c r="I738" s="962"/>
      <c r="J738" s="962"/>
      <c r="K738" s="962"/>
      <c r="L738" s="964"/>
      <c r="M738" s="964"/>
      <c r="N738" s="964"/>
      <c r="O738" s="964"/>
    </row>
    <row r="739" spans="1:15" s="961" customFormat="1">
      <c r="A739" s="958"/>
      <c r="B739" s="959"/>
      <c r="C739" s="981"/>
      <c r="D739" s="957"/>
      <c r="F739" s="962"/>
      <c r="G739" s="1261"/>
      <c r="H739" s="963"/>
      <c r="I739" s="962"/>
      <c r="J739" s="962"/>
      <c r="K739" s="962"/>
      <c r="L739" s="964"/>
      <c r="M739" s="964"/>
      <c r="N739" s="964"/>
      <c r="O739" s="964"/>
    </row>
    <row r="740" spans="1:15" s="961" customFormat="1">
      <c r="A740" s="958"/>
      <c r="B740" s="959"/>
      <c r="C740" s="981"/>
      <c r="D740" s="957"/>
      <c r="F740" s="962"/>
      <c r="G740" s="1261"/>
      <c r="H740" s="963"/>
      <c r="I740" s="962"/>
      <c r="J740" s="962"/>
      <c r="K740" s="962"/>
      <c r="L740" s="964"/>
      <c r="M740" s="964"/>
      <c r="N740" s="964"/>
      <c r="O740" s="964"/>
    </row>
    <row r="741" spans="1:15" s="961" customFormat="1">
      <c r="A741" s="958"/>
      <c r="B741" s="959"/>
      <c r="C741" s="981"/>
      <c r="D741" s="957"/>
      <c r="F741" s="962"/>
      <c r="G741" s="1261"/>
      <c r="H741" s="963"/>
      <c r="I741" s="962"/>
      <c r="J741" s="962"/>
      <c r="K741" s="962"/>
      <c r="L741" s="964"/>
      <c r="M741" s="964"/>
      <c r="N741" s="964"/>
      <c r="O741" s="964"/>
    </row>
    <row r="742" spans="1:15" s="961" customFormat="1">
      <c r="A742" s="958"/>
      <c r="B742" s="959"/>
      <c r="C742" s="981"/>
      <c r="D742" s="957"/>
      <c r="F742" s="962"/>
      <c r="G742" s="1261"/>
      <c r="H742" s="963"/>
      <c r="I742" s="962"/>
      <c r="J742" s="962"/>
      <c r="K742" s="962"/>
      <c r="L742" s="964"/>
      <c r="M742" s="964"/>
      <c r="N742" s="964"/>
      <c r="O742" s="964"/>
    </row>
    <row r="743" spans="1:15" s="961" customFormat="1">
      <c r="A743" s="958"/>
      <c r="B743" s="959"/>
      <c r="C743" s="981"/>
      <c r="D743" s="957"/>
      <c r="F743" s="962"/>
      <c r="G743" s="1261"/>
      <c r="H743" s="963"/>
      <c r="I743" s="962"/>
      <c r="J743" s="962"/>
      <c r="K743" s="962"/>
      <c r="L743" s="964"/>
      <c r="M743" s="964"/>
      <c r="N743" s="964"/>
      <c r="O743" s="964"/>
    </row>
    <row r="744" spans="1:15" s="961" customFormat="1">
      <c r="A744" s="958"/>
      <c r="B744" s="959"/>
      <c r="C744" s="981"/>
      <c r="D744" s="957"/>
      <c r="F744" s="962"/>
      <c r="G744" s="1261"/>
      <c r="H744" s="963"/>
      <c r="I744" s="962"/>
      <c r="J744" s="962"/>
      <c r="K744" s="962"/>
      <c r="L744" s="964"/>
      <c r="M744" s="964"/>
      <c r="N744" s="964"/>
      <c r="O744" s="964"/>
    </row>
    <row r="745" spans="1:15" s="961" customFormat="1">
      <c r="A745" s="958"/>
      <c r="B745" s="959"/>
      <c r="C745" s="981"/>
      <c r="D745" s="957"/>
      <c r="F745" s="962"/>
      <c r="G745" s="1261"/>
      <c r="H745" s="963"/>
      <c r="I745" s="962"/>
      <c r="J745" s="962"/>
      <c r="K745" s="962"/>
      <c r="L745" s="964"/>
      <c r="M745" s="964"/>
      <c r="N745" s="964"/>
      <c r="O745" s="964"/>
    </row>
    <row r="746" spans="1:15" s="961" customFormat="1">
      <c r="A746" s="958"/>
      <c r="B746" s="959"/>
      <c r="C746" s="981"/>
      <c r="D746" s="957"/>
      <c r="F746" s="962"/>
      <c r="G746" s="1261"/>
      <c r="H746" s="963"/>
      <c r="I746" s="962"/>
      <c r="J746" s="962"/>
      <c r="K746" s="962"/>
      <c r="L746" s="964"/>
      <c r="M746" s="964"/>
      <c r="N746" s="964"/>
      <c r="O746" s="964"/>
    </row>
    <row r="747" spans="1:15" s="961" customFormat="1">
      <c r="A747" s="958"/>
      <c r="B747" s="959"/>
      <c r="C747" s="981"/>
      <c r="D747" s="957"/>
      <c r="F747" s="962"/>
      <c r="G747" s="1261"/>
      <c r="H747" s="963"/>
      <c r="I747" s="962"/>
      <c r="J747" s="962"/>
      <c r="K747" s="962"/>
      <c r="L747" s="964"/>
      <c r="M747" s="964"/>
      <c r="N747" s="964"/>
      <c r="O747" s="964"/>
    </row>
    <row r="748" spans="1:15" s="961" customFormat="1">
      <c r="A748" s="958"/>
      <c r="B748" s="959"/>
      <c r="C748" s="981"/>
      <c r="D748" s="957"/>
      <c r="F748" s="962"/>
      <c r="G748" s="1261"/>
      <c r="H748" s="963"/>
      <c r="I748" s="962"/>
      <c r="J748" s="962"/>
      <c r="K748" s="962"/>
      <c r="L748" s="964"/>
      <c r="M748" s="964"/>
      <c r="N748" s="964"/>
      <c r="O748" s="964"/>
    </row>
    <row r="749" spans="1:15" s="961" customFormat="1">
      <c r="A749" s="958"/>
      <c r="B749" s="959"/>
      <c r="C749" s="981"/>
      <c r="D749" s="957"/>
      <c r="F749" s="962"/>
      <c r="G749" s="1261"/>
      <c r="H749" s="963"/>
      <c r="I749" s="962"/>
      <c r="J749" s="962"/>
      <c r="K749" s="962"/>
      <c r="L749" s="964"/>
      <c r="M749" s="964"/>
      <c r="N749" s="964"/>
      <c r="O749" s="964"/>
    </row>
    <row r="750" spans="1:15" s="961" customFormat="1">
      <c r="A750" s="958"/>
      <c r="B750" s="959"/>
      <c r="C750" s="981"/>
      <c r="D750" s="957"/>
      <c r="F750" s="962"/>
      <c r="G750" s="1261"/>
      <c r="H750" s="963"/>
      <c r="I750" s="962"/>
      <c r="J750" s="962"/>
      <c r="K750" s="962"/>
      <c r="L750" s="964"/>
      <c r="M750" s="964"/>
      <c r="N750" s="964"/>
      <c r="O750" s="964"/>
    </row>
    <row r="751" spans="1:15" s="961" customFormat="1">
      <c r="A751" s="958"/>
      <c r="B751" s="959"/>
      <c r="C751" s="981"/>
      <c r="D751" s="957"/>
      <c r="F751" s="962"/>
      <c r="G751" s="1261"/>
      <c r="H751" s="963"/>
      <c r="I751" s="962"/>
      <c r="J751" s="962"/>
      <c r="K751" s="962"/>
      <c r="L751" s="964"/>
      <c r="M751" s="964"/>
      <c r="N751" s="964"/>
      <c r="O751" s="964"/>
    </row>
    <row r="752" spans="1:15" s="961" customFormat="1">
      <c r="A752" s="958"/>
      <c r="B752" s="959"/>
      <c r="C752" s="981"/>
      <c r="D752" s="957"/>
      <c r="F752" s="962"/>
      <c r="G752" s="1261"/>
      <c r="H752" s="963"/>
      <c r="I752" s="962"/>
      <c r="J752" s="962"/>
      <c r="K752" s="962"/>
      <c r="L752" s="964"/>
      <c r="M752" s="964"/>
      <c r="N752" s="964"/>
      <c r="O752" s="964"/>
    </row>
    <row r="753" spans="1:15" s="961" customFormat="1">
      <c r="A753" s="958"/>
      <c r="B753" s="959"/>
      <c r="C753" s="981"/>
      <c r="D753" s="957"/>
      <c r="F753" s="962"/>
      <c r="G753" s="1261"/>
      <c r="H753" s="963"/>
      <c r="I753" s="962"/>
      <c r="J753" s="962"/>
      <c r="K753" s="962"/>
      <c r="L753" s="964"/>
      <c r="M753" s="964"/>
      <c r="N753" s="964"/>
      <c r="O753" s="964"/>
    </row>
    <row r="754" spans="1:15" s="961" customFormat="1">
      <c r="A754" s="958"/>
      <c r="B754" s="959"/>
      <c r="C754" s="981"/>
      <c r="D754" s="957"/>
      <c r="F754" s="962"/>
      <c r="G754" s="1261"/>
      <c r="H754" s="963"/>
      <c r="I754" s="962"/>
      <c r="J754" s="962"/>
      <c r="K754" s="962"/>
      <c r="L754" s="964"/>
      <c r="M754" s="964"/>
      <c r="N754" s="964"/>
      <c r="O754" s="964"/>
    </row>
    <row r="755" spans="1:15" s="961" customFormat="1">
      <c r="A755" s="958"/>
      <c r="B755" s="959"/>
      <c r="C755" s="981"/>
      <c r="D755" s="957"/>
      <c r="F755" s="962"/>
      <c r="G755" s="1261"/>
      <c r="H755" s="963"/>
      <c r="I755" s="962"/>
      <c r="J755" s="962"/>
      <c r="K755" s="962"/>
      <c r="L755" s="964"/>
      <c r="M755" s="964"/>
      <c r="N755" s="964"/>
      <c r="O755" s="964"/>
    </row>
    <row r="756" spans="1:15" s="961" customFormat="1">
      <c r="A756" s="958"/>
      <c r="B756" s="959"/>
      <c r="C756" s="981"/>
      <c r="D756" s="957"/>
      <c r="F756" s="962"/>
      <c r="G756" s="1261"/>
      <c r="H756" s="963"/>
      <c r="I756" s="962"/>
      <c r="J756" s="962"/>
      <c r="K756" s="962"/>
      <c r="L756" s="964"/>
      <c r="M756" s="964"/>
      <c r="N756" s="964"/>
      <c r="O756" s="964"/>
    </row>
    <row r="757" spans="1:15" s="961" customFormat="1">
      <c r="A757" s="958"/>
      <c r="B757" s="959"/>
      <c r="C757" s="981"/>
      <c r="D757" s="957"/>
      <c r="F757" s="962"/>
      <c r="G757" s="1261"/>
      <c r="H757" s="963"/>
      <c r="I757" s="962"/>
      <c r="J757" s="962"/>
      <c r="K757" s="962"/>
      <c r="L757" s="964"/>
      <c r="M757" s="964"/>
      <c r="N757" s="964"/>
      <c r="O757" s="964"/>
    </row>
    <row r="758" spans="1:15" s="961" customFormat="1">
      <c r="A758" s="958"/>
      <c r="B758" s="959"/>
      <c r="C758" s="981"/>
      <c r="D758" s="957"/>
      <c r="F758" s="962"/>
      <c r="G758" s="1261"/>
      <c r="H758" s="963"/>
      <c r="I758" s="962"/>
      <c r="J758" s="962"/>
      <c r="K758" s="962"/>
      <c r="L758" s="964"/>
      <c r="M758" s="964"/>
      <c r="N758" s="964"/>
      <c r="O758" s="964"/>
    </row>
    <row r="759" spans="1:15" s="961" customFormat="1">
      <c r="A759" s="958"/>
      <c r="B759" s="959"/>
      <c r="C759" s="981"/>
      <c r="D759" s="957"/>
      <c r="F759" s="962"/>
      <c r="G759" s="1261"/>
      <c r="H759" s="963"/>
      <c r="I759" s="962"/>
      <c r="J759" s="962"/>
      <c r="K759" s="962"/>
      <c r="L759" s="964"/>
      <c r="M759" s="964"/>
      <c r="N759" s="964"/>
      <c r="O759" s="964"/>
    </row>
    <row r="760" spans="1:15" s="961" customFormat="1">
      <c r="A760" s="958"/>
      <c r="B760" s="959"/>
      <c r="C760" s="981"/>
      <c r="D760" s="957"/>
      <c r="F760" s="962"/>
      <c r="G760" s="1261"/>
      <c r="H760" s="963"/>
      <c r="I760" s="962"/>
      <c r="J760" s="962"/>
      <c r="K760" s="962"/>
      <c r="L760" s="964"/>
      <c r="M760" s="964"/>
      <c r="N760" s="964"/>
      <c r="O760" s="964"/>
    </row>
    <row r="761" spans="1:15" s="961" customFormat="1">
      <c r="A761" s="958"/>
      <c r="B761" s="959"/>
      <c r="C761" s="981"/>
      <c r="D761" s="957"/>
      <c r="F761" s="962"/>
      <c r="G761" s="1261"/>
      <c r="H761" s="963"/>
      <c r="I761" s="962"/>
      <c r="J761" s="962"/>
      <c r="K761" s="962"/>
      <c r="L761" s="964"/>
      <c r="M761" s="964"/>
      <c r="N761" s="964"/>
      <c r="O761" s="964"/>
    </row>
    <row r="762" spans="1:15" s="961" customFormat="1">
      <c r="A762" s="958"/>
      <c r="B762" s="959"/>
      <c r="C762" s="981"/>
      <c r="D762" s="957"/>
      <c r="F762" s="962"/>
      <c r="G762" s="1261"/>
      <c r="H762" s="963"/>
      <c r="I762" s="962"/>
      <c r="J762" s="962"/>
      <c r="K762" s="962"/>
      <c r="L762" s="964"/>
      <c r="M762" s="964"/>
      <c r="N762" s="964"/>
      <c r="O762" s="964"/>
    </row>
    <row r="763" spans="1:15" s="961" customFormat="1">
      <c r="A763" s="958"/>
      <c r="B763" s="959"/>
      <c r="C763" s="981"/>
      <c r="D763" s="957"/>
      <c r="F763" s="962"/>
      <c r="G763" s="1261"/>
      <c r="H763" s="963"/>
      <c r="I763" s="962"/>
      <c r="J763" s="962"/>
      <c r="K763" s="962"/>
      <c r="L763" s="964"/>
      <c r="M763" s="964"/>
      <c r="N763" s="964"/>
      <c r="O763" s="964"/>
    </row>
    <row r="764" spans="1:15" s="961" customFormat="1">
      <c r="A764" s="958"/>
      <c r="B764" s="959"/>
      <c r="C764" s="981"/>
      <c r="D764" s="957"/>
      <c r="F764" s="962"/>
      <c r="G764" s="1261"/>
      <c r="H764" s="963"/>
      <c r="I764" s="962"/>
      <c r="J764" s="962"/>
      <c r="K764" s="962"/>
      <c r="L764" s="964"/>
      <c r="M764" s="964"/>
      <c r="N764" s="964"/>
      <c r="O764" s="964"/>
    </row>
    <row r="765" spans="1:15" s="961" customFormat="1">
      <c r="A765" s="958"/>
      <c r="B765" s="959"/>
      <c r="C765" s="981"/>
      <c r="D765" s="957"/>
      <c r="F765" s="962"/>
      <c r="G765" s="1261"/>
      <c r="H765" s="963"/>
      <c r="I765" s="962"/>
      <c r="J765" s="962"/>
      <c r="K765" s="962"/>
      <c r="L765" s="964"/>
      <c r="M765" s="964"/>
      <c r="N765" s="964"/>
      <c r="O765" s="964"/>
    </row>
    <row r="766" spans="1:15" s="961" customFormat="1">
      <c r="A766" s="958"/>
      <c r="B766" s="959"/>
      <c r="C766" s="981"/>
      <c r="D766" s="957"/>
      <c r="F766" s="962"/>
      <c r="G766" s="1261"/>
      <c r="H766" s="963"/>
      <c r="I766" s="962"/>
      <c r="J766" s="962"/>
      <c r="K766" s="962"/>
      <c r="L766" s="964"/>
      <c r="M766" s="964"/>
      <c r="N766" s="964"/>
      <c r="O766" s="964"/>
    </row>
    <row r="767" spans="1:15" s="961" customFormat="1">
      <c r="A767" s="958"/>
      <c r="B767" s="959"/>
      <c r="C767" s="981"/>
      <c r="D767" s="957"/>
      <c r="F767" s="962"/>
      <c r="G767" s="1261"/>
      <c r="H767" s="963"/>
      <c r="I767" s="962"/>
      <c r="J767" s="962"/>
      <c r="K767" s="962"/>
      <c r="L767" s="964"/>
      <c r="M767" s="964"/>
      <c r="N767" s="964"/>
      <c r="O767" s="964"/>
    </row>
    <row r="768" spans="1:15" s="961" customFormat="1">
      <c r="A768" s="958"/>
      <c r="B768" s="959"/>
      <c r="C768" s="981"/>
      <c r="D768" s="957"/>
      <c r="F768" s="962"/>
      <c r="G768" s="1261"/>
      <c r="H768" s="963"/>
      <c r="I768" s="962"/>
      <c r="J768" s="962"/>
      <c r="K768" s="962"/>
      <c r="L768" s="964"/>
      <c r="M768" s="964"/>
      <c r="N768" s="964"/>
      <c r="O768" s="964"/>
    </row>
    <row r="769" spans="1:15" s="961" customFormat="1">
      <c r="A769" s="958"/>
      <c r="B769" s="959"/>
      <c r="C769" s="981"/>
      <c r="D769" s="957"/>
      <c r="F769" s="962"/>
      <c r="G769" s="1261"/>
      <c r="H769" s="963"/>
      <c r="I769" s="962"/>
      <c r="J769" s="962"/>
      <c r="K769" s="962"/>
      <c r="L769" s="964"/>
      <c r="M769" s="964"/>
      <c r="N769" s="964"/>
      <c r="O769" s="964"/>
    </row>
    <row r="770" spans="1:15" s="961" customFormat="1">
      <c r="A770" s="958"/>
      <c r="B770" s="959"/>
      <c r="C770" s="981"/>
      <c r="D770" s="957"/>
      <c r="F770" s="962"/>
      <c r="G770" s="1261"/>
      <c r="H770" s="963"/>
      <c r="I770" s="962"/>
      <c r="J770" s="962"/>
      <c r="K770" s="962"/>
      <c r="L770" s="964"/>
      <c r="M770" s="964"/>
      <c r="N770" s="964"/>
      <c r="O770" s="964"/>
    </row>
    <row r="771" spans="1:15" s="961" customFormat="1">
      <c r="A771" s="958"/>
      <c r="B771" s="959"/>
      <c r="C771" s="981"/>
      <c r="D771" s="957"/>
      <c r="F771" s="962"/>
      <c r="G771" s="1261"/>
      <c r="H771" s="963"/>
      <c r="I771" s="962"/>
      <c r="J771" s="962"/>
      <c r="K771" s="962"/>
      <c r="L771" s="964"/>
      <c r="M771" s="964"/>
      <c r="N771" s="964"/>
      <c r="O771" s="964"/>
    </row>
    <row r="772" spans="1:15" s="961" customFormat="1">
      <c r="A772" s="958"/>
      <c r="B772" s="959"/>
      <c r="C772" s="981"/>
      <c r="D772" s="957"/>
      <c r="F772" s="962"/>
      <c r="G772" s="1261"/>
      <c r="H772" s="963"/>
      <c r="I772" s="962"/>
      <c r="J772" s="962"/>
      <c r="K772" s="962"/>
      <c r="L772" s="964"/>
      <c r="M772" s="964"/>
      <c r="N772" s="964"/>
      <c r="O772" s="964"/>
    </row>
    <row r="773" spans="1:15" s="961" customFormat="1">
      <c r="A773" s="958"/>
      <c r="B773" s="959"/>
      <c r="C773" s="981"/>
      <c r="D773" s="957"/>
      <c r="F773" s="962"/>
      <c r="G773" s="1261"/>
      <c r="H773" s="963"/>
      <c r="I773" s="962"/>
      <c r="J773" s="962"/>
      <c r="K773" s="962"/>
      <c r="L773" s="964"/>
      <c r="M773" s="964"/>
      <c r="N773" s="964"/>
      <c r="O773" s="964"/>
    </row>
    <row r="774" spans="1:15" s="961" customFormat="1">
      <c r="A774" s="958"/>
      <c r="B774" s="959"/>
      <c r="C774" s="981"/>
      <c r="D774" s="957"/>
      <c r="F774" s="962"/>
      <c r="G774" s="1261"/>
      <c r="H774" s="963"/>
      <c r="I774" s="962"/>
      <c r="J774" s="962"/>
      <c r="K774" s="962"/>
      <c r="L774" s="964"/>
      <c r="M774" s="964"/>
      <c r="N774" s="964"/>
      <c r="O774" s="964"/>
    </row>
    <row r="775" spans="1:15" s="961" customFormat="1">
      <c r="A775" s="958"/>
      <c r="B775" s="959"/>
      <c r="C775" s="981"/>
      <c r="D775" s="957"/>
      <c r="F775" s="962"/>
      <c r="G775" s="1261"/>
      <c r="H775" s="963"/>
      <c r="I775" s="962"/>
      <c r="J775" s="962"/>
      <c r="K775" s="962"/>
      <c r="L775" s="964"/>
      <c r="M775" s="964"/>
      <c r="N775" s="964"/>
      <c r="O775" s="964"/>
    </row>
    <row r="776" spans="1:15" s="961" customFormat="1">
      <c r="A776" s="958"/>
      <c r="B776" s="959"/>
      <c r="C776" s="981"/>
      <c r="D776" s="957"/>
      <c r="F776" s="962"/>
      <c r="G776" s="1261"/>
      <c r="H776" s="963"/>
      <c r="I776" s="962"/>
      <c r="J776" s="962"/>
      <c r="K776" s="962"/>
      <c r="L776" s="964"/>
      <c r="M776" s="964"/>
      <c r="N776" s="964"/>
      <c r="O776" s="964"/>
    </row>
    <row r="777" spans="1:15" s="961" customFormat="1">
      <c r="A777" s="958"/>
      <c r="B777" s="959"/>
      <c r="C777" s="981"/>
      <c r="D777" s="957"/>
      <c r="F777" s="962"/>
      <c r="G777" s="1261"/>
      <c r="H777" s="963"/>
      <c r="I777" s="962"/>
      <c r="J777" s="962"/>
      <c r="K777" s="962"/>
      <c r="L777" s="964"/>
      <c r="M777" s="964"/>
      <c r="N777" s="964"/>
      <c r="O777" s="964"/>
    </row>
    <row r="778" spans="1:15" s="961" customFormat="1">
      <c r="A778" s="958"/>
      <c r="B778" s="959"/>
      <c r="C778" s="981"/>
      <c r="D778" s="957"/>
      <c r="F778" s="962"/>
      <c r="G778" s="1261"/>
      <c r="H778" s="963"/>
      <c r="I778" s="962"/>
      <c r="J778" s="962"/>
      <c r="K778" s="962"/>
      <c r="L778" s="964"/>
      <c r="M778" s="964"/>
      <c r="N778" s="964"/>
      <c r="O778" s="964"/>
    </row>
    <row r="779" spans="1:15" s="961" customFormat="1">
      <c r="A779" s="958"/>
      <c r="B779" s="959"/>
      <c r="C779" s="981"/>
      <c r="D779" s="957"/>
      <c r="F779" s="962"/>
      <c r="G779" s="1261"/>
      <c r="H779" s="963"/>
      <c r="I779" s="962"/>
      <c r="J779" s="962"/>
      <c r="K779" s="962"/>
      <c r="L779" s="964"/>
      <c r="M779" s="964"/>
      <c r="N779" s="964"/>
      <c r="O779" s="964"/>
    </row>
    <row r="780" spans="1:15" s="961" customFormat="1">
      <c r="A780" s="958"/>
      <c r="B780" s="959"/>
      <c r="C780" s="981"/>
      <c r="D780" s="957"/>
      <c r="F780" s="962"/>
      <c r="G780" s="1261"/>
      <c r="H780" s="963"/>
      <c r="I780" s="962"/>
      <c r="J780" s="962"/>
      <c r="K780" s="962"/>
      <c r="L780" s="964"/>
      <c r="M780" s="964"/>
      <c r="N780" s="964"/>
      <c r="O780" s="964"/>
    </row>
    <row r="781" spans="1:15" s="961" customFormat="1">
      <c r="A781" s="958"/>
      <c r="B781" s="959"/>
      <c r="C781" s="981"/>
      <c r="D781" s="957"/>
      <c r="F781" s="962"/>
      <c r="G781" s="1261"/>
      <c r="H781" s="963"/>
      <c r="I781" s="962"/>
      <c r="J781" s="962"/>
      <c r="K781" s="962"/>
      <c r="L781" s="964"/>
      <c r="M781" s="964"/>
      <c r="N781" s="964"/>
      <c r="O781" s="964"/>
    </row>
    <row r="782" spans="1:15" s="961" customFormat="1">
      <c r="A782" s="958"/>
      <c r="B782" s="959"/>
      <c r="C782" s="981"/>
      <c r="D782" s="957"/>
      <c r="F782" s="962"/>
      <c r="G782" s="1261"/>
      <c r="H782" s="963"/>
      <c r="I782" s="962"/>
      <c r="J782" s="962"/>
      <c r="K782" s="962"/>
      <c r="L782" s="964"/>
      <c r="M782" s="964"/>
      <c r="N782" s="964"/>
      <c r="O782" s="964"/>
    </row>
    <row r="783" spans="1:15" s="961" customFormat="1">
      <c r="A783" s="958"/>
      <c r="B783" s="959"/>
      <c r="C783" s="981"/>
      <c r="D783" s="957"/>
      <c r="F783" s="962"/>
      <c r="G783" s="1261"/>
      <c r="H783" s="963"/>
      <c r="I783" s="962"/>
      <c r="J783" s="962"/>
      <c r="K783" s="962"/>
      <c r="L783" s="964"/>
      <c r="M783" s="964"/>
      <c r="N783" s="964"/>
      <c r="O783" s="964"/>
    </row>
    <row r="784" spans="1:15" s="961" customFormat="1">
      <c r="A784" s="958"/>
      <c r="B784" s="959"/>
      <c r="C784" s="981"/>
      <c r="D784" s="957"/>
      <c r="F784" s="962"/>
      <c r="G784" s="1261"/>
      <c r="H784" s="963"/>
      <c r="I784" s="962"/>
      <c r="J784" s="962"/>
      <c r="K784" s="962"/>
      <c r="L784" s="964"/>
      <c r="M784" s="964"/>
      <c r="N784" s="964"/>
      <c r="O784" s="964"/>
    </row>
    <row r="785" spans="1:15" s="961" customFormat="1">
      <c r="A785" s="958"/>
      <c r="B785" s="959"/>
      <c r="C785" s="981"/>
      <c r="D785" s="957"/>
      <c r="F785" s="962"/>
      <c r="G785" s="1261"/>
      <c r="H785" s="963"/>
      <c r="I785" s="962"/>
      <c r="J785" s="962"/>
      <c r="K785" s="962"/>
      <c r="L785" s="964"/>
      <c r="M785" s="964"/>
      <c r="N785" s="964"/>
      <c r="O785" s="964"/>
    </row>
    <row r="786" spans="1:15" s="961" customFormat="1">
      <c r="A786" s="958"/>
      <c r="B786" s="959"/>
      <c r="C786" s="981"/>
      <c r="D786" s="957"/>
      <c r="F786" s="962"/>
      <c r="G786" s="1261"/>
      <c r="H786" s="963"/>
      <c r="I786" s="962"/>
      <c r="J786" s="962"/>
      <c r="K786" s="962"/>
      <c r="L786" s="964"/>
      <c r="M786" s="964"/>
      <c r="N786" s="964"/>
      <c r="O786" s="964"/>
    </row>
    <row r="787" spans="1:15" s="961" customFormat="1">
      <c r="A787" s="958"/>
      <c r="B787" s="959"/>
      <c r="C787" s="981"/>
      <c r="D787" s="957"/>
      <c r="F787" s="962"/>
      <c r="G787" s="1261"/>
      <c r="H787" s="963"/>
      <c r="I787" s="962"/>
      <c r="J787" s="962"/>
      <c r="K787" s="962"/>
      <c r="L787" s="964"/>
      <c r="M787" s="964"/>
      <c r="N787" s="964"/>
      <c r="O787" s="964"/>
    </row>
    <row r="788" spans="1:15" s="961" customFormat="1">
      <c r="A788" s="958"/>
      <c r="B788" s="959"/>
      <c r="C788" s="981"/>
      <c r="D788" s="957"/>
      <c r="F788" s="962"/>
      <c r="G788" s="1261"/>
      <c r="H788" s="963"/>
      <c r="I788" s="962"/>
      <c r="J788" s="962"/>
      <c r="K788" s="962"/>
      <c r="L788" s="964"/>
      <c r="M788" s="964"/>
      <c r="N788" s="964"/>
      <c r="O788" s="964"/>
    </row>
    <row r="789" spans="1:15" s="961" customFormat="1">
      <c r="A789" s="958"/>
      <c r="B789" s="959"/>
      <c r="C789" s="981"/>
      <c r="D789" s="957"/>
      <c r="F789" s="962"/>
      <c r="G789" s="1261"/>
      <c r="H789" s="963"/>
      <c r="I789" s="962"/>
      <c r="J789" s="962"/>
      <c r="K789" s="962"/>
      <c r="L789" s="964"/>
      <c r="M789" s="964"/>
      <c r="N789" s="964"/>
      <c r="O789" s="964"/>
    </row>
    <row r="790" spans="1:15" s="961" customFormat="1">
      <c r="A790" s="958"/>
      <c r="B790" s="959"/>
      <c r="C790" s="981"/>
      <c r="D790" s="957"/>
      <c r="F790" s="962"/>
      <c r="G790" s="1261"/>
      <c r="H790" s="963"/>
      <c r="I790" s="962"/>
      <c r="J790" s="962"/>
      <c r="K790" s="962"/>
      <c r="L790" s="964"/>
      <c r="M790" s="964"/>
      <c r="N790" s="964"/>
      <c r="O790" s="964"/>
    </row>
    <row r="791" spans="1:15" s="961" customFormat="1">
      <c r="A791" s="958"/>
      <c r="B791" s="959"/>
      <c r="C791" s="981"/>
      <c r="D791" s="957"/>
      <c r="F791" s="962"/>
      <c r="G791" s="1261"/>
      <c r="H791" s="963"/>
      <c r="I791" s="962"/>
      <c r="J791" s="962"/>
      <c r="K791" s="962"/>
      <c r="L791" s="964"/>
      <c r="M791" s="964"/>
      <c r="N791" s="964"/>
      <c r="O791" s="964"/>
    </row>
    <row r="792" spans="1:15" s="961" customFormat="1">
      <c r="A792" s="958"/>
      <c r="B792" s="959"/>
      <c r="C792" s="981"/>
      <c r="D792" s="957"/>
      <c r="F792" s="962"/>
      <c r="G792" s="1261"/>
      <c r="H792" s="963"/>
      <c r="I792" s="962"/>
      <c r="J792" s="962"/>
      <c r="K792" s="962"/>
      <c r="L792" s="964"/>
      <c r="M792" s="964"/>
      <c r="N792" s="964"/>
      <c r="O792" s="964"/>
    </row>
    <row r="793" spans="1:15" s="961" customFormat="1">
      <c r="A793" s="958"/>
      <c r="B793" s="959"/>
      <c r="C793" s="981"/>
      <c r="D793" s="957"/>
      <c r="F793" s="962"/>
      <c r="G793" s="1261"/>
      <c r="H793" s="963"/>
      <c r="I793" s="962"/>
      <c r="J793" s="962"/>
      <c r="K793" s="962"/>
      <c r="L793" s="964"/>
      <c r="M793" s="964"/>
      <c r="N793" s="964"/>
      <c r="O793" s="964"/>
    </row>
    <row r="794" spans="1:15" s="961" customFormat="1">
      <c r="A794" s="958"/>
      <c r="B794" s="959"/>
      <c r="C794" s="981"/>
      <c r="D794" s="957"/>
      <c r="F794" s="962"/>
      <c r="G794" s="1261"/>
      <c r="H794" s="963"/>
      <c r="I794" s="962"/>
      <c r="J794" s="962"/>
      <c r="K794" s="962"/>
      <c r="L794" s="964"/>
      <c r="M794" s="964"/>
      <c r="N794" s="964"/>
      <c r="O794" s="964"/>
    </row>
    <row r="795" spans="1:15" s="961" customFormat="1">
      <c r="A795" s="958"/>
      <c r="B795" s="959"/>
      <c r="C795" s="981"/>
      <c r="D795" s="957"/>
      <c r="F795" s="962"/>
      <c r="G795" s="1261"/>
      <c r="H795" s="963"/>
      <c r="I795" s="962"/>
      <c r="J795" s="962"/>
      <c r="K795" s="962"/>
      <c r="L795" s="964"/>
      <c r="M795" s="964"/>
      <c r="N795" s="964"/>
      <c r="O795" s="964"/>
    </row>
    <row r="796" spans="1:15" s="961" customFormat="1">
      <c r="A796" s="958"/>
      <c r="B796" s="959"/>
      <c r="C796" s="981"/>
      <c r="D796" s="957"/>
      <c r="F796" s="962"/>
      <c r="G796" s="1261"/>
      <c r="H796" s="963"/>
      <c r="I796" s="962"/>
      <c r="J796" s="962"/>
      <c r="K796" s="962"/>
      <c r="L796" s="964"/>
      <c r="M796" s="964"/>
      <c r="N796" s="964"/>
      <c r="O796" s="964"/>
    </row>
    <row r="797" spans="1:15" s="961" customFormat="1">
      <c r="A797" s="958"/>
      <c r="B797" s="959"/>
      <c r="C797" s="981"/>
      <c r="D797" s="957"/>
      <c r="F797" s="962"/>
      <c r="G797" s="1261"/>
      <c r="H797" s="963"/>
      <c r="I797" s="962"/>
      <c r="J797" s="962"/>
      <c r="K797" s="962"/>
      <c r="L797" s="964"/>
      <c r="M797" s="964"/>
      <c r="N797" s="964"/>
      <c r="O797" s="964"/>
    </row>
    <row r="798" spans="1:15" s="961" customFormat="1">
      <c r="A798" s="958"/>
      <c r="B798" s="959"/>
      <c r="C798" s="981"/>
      <c r="D798" s="957"/>
      <c r="F798" s="962"/>
      <c r="G798" s="1261"/>
      <c r="H798" s="963"/>
      <c r="I798" s="962"/>
      <c r="J798" s="962"/>
      <c r="K798" s="962"/>
      <c r="L798" s="964"/>
      <c r="M798" s="964"/>
      <c r="N798" s="964"/>
      <c r="O798" s="964"/>
    </row>
    <row r="799" spans="1:15" s="961" customFormat="1">
      <c r="A799" s="958"/>
      <c r="B799" s="959"/>
      <c r="C799" s="981"/>
      <c r="D799" s="957"/>
      <c r="F799" s="962"/>
      <c r="G799" s="1261"/>
      <c r="H799" s="963"/>
      <c r="I799" s="962"/>
      <c r="J799" s="962"/>
      <c r="K799" s="962"/>
      <c r="L799" s="964"/>
      <c r="M799" s="964"/>
      <c r="N799" s="964"/>
      <c r="O799" s="964"/>
    </row>
    <row r="800" spans="1:15" s="961" customFormat="1">
      <c r="A800" s="958"/>
      <c r="B800" s="959"/>
      <c r="C800" s="981"/>
      <c r="D800" s="957"/>
      <c r="F800" s="962"/>
      <c r="G800" s="1261"/>
      <c r="H800" s="963"/>
      <c r="I800" s="962"/>
      <c r="J800" s="962"/>
      <c r="K800" s="962"/>
      <c r="L800" s="964"/>
      <c r="M800" s="964"/>
      <c r="N800" s="964"/>
      <c r="O800" s="964"/>
    </row>
    <row r="801" spans="1:15" s="961" customFormat="1">
      <c r="A801" s="958"/>
      <c r="B801" s="959"/>
      <c r="C801" s="981"/>
      <c r="D801" s="957"/>
      <c r="F801" s="962"/>
      <c r="G801" s="1261"/>
      <c r="H801" s="963"/>
      <c r="I801" s="962"/>
      <c r="J801" s="962"/>
      <c r="K801" s="962"/>
      <c r="L801" s="964"/>
      <c r="M801" s="964"/>
      <c r="N801" s="964"/>
      <c r="O801" s="964"/>
    </row>
    <row r="802" spans="1:15" s="961" customFormat="1">
      <c r="A802" s="958"/>
      <c r="B802" s="959"/>
      <c r="C802" s="981"/>
      <c r="D802" s="957"/>
      <c r="F802" s="962"/>
      <c r="G802" s="1261"/>
      <c r="H802" s="963"/>
      <c r="I802" s="962"/>
      <c r="J802" s="962"/>
      <c r="K802" s="962"/>
      <c r="L802" s="964"/>
      <c r="M802" s="964"/>
      <c r="N802" s="964"/>
      <c r="O802" s="964"/>
    </row>
    <row r="803" spans="1:15" s="961" customFormat="1">
      <c r="A803" s="958"/>
      <c r="B803" s="959"/>
      <c r="C803" s="981"/>
      <c r="D803" s="957"/>
      <c r="F803" s="962"/>
      <c r="G803" s="1261"/>
      <c r="H803" s="963"/>
      <c r="I803" s="962"/>
      <c r="J803" s="962"/>
      <c r="K803" s="962"/>
      <c r="L803" s="964"/>
      <c r="M803" s="964"/>
      <c r="N803" s="964"/>
      <c r="O803" s="964"/>
    </row>
    <row r="804" spans="1:15" s="961" customFormat="1">
      <c r="A804" s="958"/>
      <c r="B804" s="959"/>
      <c r="C804" s="981"/>
      <c r="D804" s="957"/>
      <c r="F804" s="962"/>
      <c r="G804" s="1261"/>
      <c r="H804" s="963"/>
      <c r="I804" s="962"/>
      <c r="J804" s="962"/>
      <c r="K804" s="962"/>
      <c r="L804" s="964"/>
      <c r="M804" s="964"/>
      <c r="N804" s="964"/>
      <c r="O804" s="964"/>
    </row>
    <row r="805" spans="1:15" s="961" customFormat="1">
      <c r="A805" s="958"/>
      <c r="B805" s="959"/>
      <c r="C805" s="981"/>
      <c r="D805" s="957"/>
      <c r="F805" s="962"/>
      <c r="G805" s="1261"/>
      <c r="H805" s="963"/>
      <c r="I805" s="962"/>
      <c r="J805" s="962"/>
      <c r="K805" s="962"/>
      <c r="L805" s="964"/>
      <c r="M805" s="964"/>
      <c r="N805" s="964"/>
      <c r="O805" s="964"/>
    </row>
    <row r="806" spans="1:15" s="961" customFormat="1">
      <c r="A806" s="958"/>
      <c r="B806" s="959"/>
      <c r="C806" s="981"/>
      <c r="D806" s="957"/>
      <c r="F806" s="962"/>
      <c r="G806" s="1261"/>
      <c r="H806" s="963"/>
      <c r="I806" s="962"/>
      <c r="J806" s="962"/>
      <c r="K806" s="962"/>
      <c r="L806" s="964"/>
      <c r="M806" s="964"/>
      <c r="N806" s="964"/>
      <c r="O806" s="964"/>
    </row>
    <row r="807" spans="1:15" s="961" customFormat="1">
      <c r="A807" s="958"/>
      <c r="B807" s="959"/>
      <c r="C807" s="981"/>
      <c r="D807" s="957"/>
      <c r="F807" s="962"/>
      <c r="G807" s="1261"/>
      <c r="H807" s="963"/>
      <c r="I807" s="962"/>
      <c r="J807" s="962"/>
      <c r="K807" s="962"/>
      <c r="L807" s="964"/>
      <c r="M807" s="964"/>
      <c r="N807" s="964"/>
      <c r="O807" s="964"/>
    </row>
    <row r="808" spans="1:15" s="961" customFormat="1">
      <c r="A808" s="958"/>
      <c r="B808" s="959"/>
      <c r="C808" s="981"/>
      <c r="D808" s="957"/>
      <c r="F808" s="962"/>
      <c r="G808" s="1261"/>
      <c r="H808" s="963"/>
      <c r="I808" s="962"/>
      <c r="J808" s="962"/>
      <c r="K808" s="962"/>
      <c r="L808" s="964"/>
      <c r="M808" s="964"/>
      <c r="N808" s="964"/>
      <c r="O808" s="964"/>
    </row>
    <row r="809" spans="1:15" s="961" customFormat="1">
      <c r="A809" s="958"/>
      <c r="B809" s="959"/>
      <c r="C809" s="981"/>
      <c r="D809" s="957"/>
      <c r="F809" s="962"/>
      <c r="G809" s="1261"/>
      <c r="H809" s="963"/>
      <c r="I809" s="962"/>
      <c r="J809" s="962"/>
      <c r="K809" s="962"/>
      <c r="L809" s="964"/>
      <c r="M809" s="964"/>
      <c r="N809" s="964"/>
      <c r="O809" s="964"/>
    </row>
    <row r="810" spans="1:15" s="961" customFormat="1">
      <c r="A810" s="958"/>
      <c r="B810" s="959"/>
      <c r="C810" s="981"/>
      <c r="D810" s="957"/>
      <c r="F810" s="962"/>
      <c r="G810" s="1261"/>
      <c r="H810" s="963"/>
      <c r="I810" s="962"/>
      <c r="J810" s="962"/>
      <c r="K810" s="962"/>
      <c r="L810" s="964"/>
      <c r="M810" s="964"/>
      <c r="N810" s="964"/>
      <c r="O810" s="964"/>
    </row>
    <row r="811" spans="1:15" s="961" customFormat="1">
      <c r="A811" s="958"/>
      <c r="B811" s="959"/>
      <c r="C811" s="981"/>
      <c r="D811" s="957"/>
      <c r="F811" s="962"/>
      <c r="G811" s="1261"/>
      <c r="H811" s="963"/>
      <c r="I811" s="962"/>
      <c r="J811" s="962"/>
      <c r="K811" s="962"/>
      <c r="L811" s="964"/>
      <c r="M811" s="964"/>
      <c r="N811" s="964"/>
      <c r="O811" s="964"/>
    </row>
    <row r="812" spans="1:15" s="961" customFormat="1">
      <c r="A812" s="958"/>
      <c r="B812" s="959"/>
      <c r="C812" s="981"/>
      <c r="D812" s="957"/>
      <c r="F812" s="962"/>
      <c r="G812" s="1261"/>
      <c r="H812" s="963"/>
      <c r="I812" s="962"/>
      <c r="J812" s="962"/>
      <c r="K812" s="962"/>
      <c r="L812" s="964"/>
      <c r="M812" s="964"/>
      <c r="N812" s="964"/>
      <c r="O812" s="964"/>
    </row>
    <row r="813" spans="1:15" s="961" customFormat="1">
      <c r="A813" s="958"/>
      <c r="B813" s="959"/>
      <c r="C813" s="981"/>
      <c r="D813" s="957"/>
      <c r="F813" s="962"/>
      <c r="G813" s="1261"/>
      <c r="H813" s="963"/>
      <c r="I813" s="962"/>
      <c r="J813" s="962"/>
      <c r="K813" s="962"/>
      <c r="L813" s="964"/>
      <c r="M813" s="964"/>
      <c r="N813" s="964"/>
      <c r="O813" s="964"/>
    </row>
    <row r="814" spans="1:15" s="961" customFormat="1">
      <c r="A814" s="958"/>
      <c r="B814" s="959"/>
      <c r="C814" s="981"/>
      <c r="D814" s="957"/>
      <c r="F814" s="962"/>
      <c r="G814" s="1261"/>
      <c r="H814" s="963"/>
      <c r="I814" s="962"/>
      <c r="J814" s="962"/>
      <c r="K814" s="962"/>
      <c r="L814" s="964"/>
      <c r="M814" s="964"/>
      <c r="N814" s="964"/>
      <c r="O814" s="964"/>
    </row>
    <row r="815" spans="1:15" s="961" customFormat="1">
      <c r="A815" s="958"/>
      <c r="B815" s="959"/>
      <c r="C815" s="981"/>
      <c r="D815" s="957"/>
      <c r="F815" s="962"/>
      <c r="G815" s="1261"/>
      <c r="H815" s="963"/>
      <c r="I815" s="962"/>
      <c r="J815" s="962"/>
      <c r="K815" s="962"/>
      <c r="L815" s="964"/>
      <c r="M815" s="964"/>
      <c r="N815" s="964"/>
      <c r="O815" s="964"/>
    </row>
    <row r="816" spans="1:15" s="961" customFormat="1">
      <c r="A816" s="958"/>
      <c r="B816" s="959"/>
      <c r="C816" s="981"/>
      <c r="D816" s="957"/>
      <c r="F816" s="962"/>
      <c r="G816" s="1261"/>
      <c r="H816" s="963"/>
      <c r="I816" s="962"/>
      <c r="J816" s="962"/>
      <c r="K816" s="962"/>
      <c r="L816" s="964"/>
      <c r="M816" s="964"/>
      <c r="N816" s="964"/>
      <c r="O816" s="964"/>
    </row>
    <row r="817" spans="1:15" s="961" customFormat="1">
      <c r="A817" s="958"/>
      <c r="B817" s="959"/>
      <c r="C817" s="981"/>
      <c r="D817" s="957"/>
      <c r="F817" s="962"/>
      <c r="G817" s="1261"/>
      <c r="H817" s="963"/>
      <c r="I817" s="962"/>
      <c r="J817" s="962"/>
      <c r="K817" s="962"/>
      <c r="L817" s="964"/>
      <c r="M817" s="964"/>
      <c r="N817" s="964"/>
      <c r="O817" s="964"/>
    </row>
    <row r="818" spans="1:15" s="961" customFormat="1">
      <c r="A818" s="958"/>
      <c r="B818" s="959"/>
      <c r="C818" s="981"/>
      <c r="D818" s="957"/>
      <c r="F818" s="962"/>
      <c r="G818" s="1261"/>
      <c r="H818" s="963"/>
      <c r="I818" s="962"/>
      <c r="J818" s="962"/>
      <c r="K818" s="962"/>
      <c r="L818" s="964"/>
      <c r="M818" s="964"/>
      <c r="N818" s="964"/>
      <c r="O818" s="964"/>
    </row>
    <row r="819" spans="1:15" s="961" customFormat="1">
      <c r="A819" s="958"/>
      <c r="B819" s="959"/>
      <c r="C819" s="981"/>
      <c r="D819" s="957"/>
      <c r="F819" s="962"/>
      <c r="G819" s="1261"/>
      <c r="H819" s="963"/>
      <c r="I819" s="962"/>
      <c r="J819" s="962"/>
      <c r="K819" s="962"/>
      <c r="L819" s="964"/>
      <c r="M819" s="964"/>
      <c r="N819" s="964"/>
      <c r="O819" s="964"/>
    </row>
    <row r="820" spans="1:15" s="961" customFormat="1">
      <c r="A820" s="958"/>
      <c r="B820" s="959"/>
      <c r="C820" s="981"/>
      <c r="D820" s="957"/>
      <c r="F820" s="962"/>
      <c r="G820" s="1261"/>
      <c r="H820" s="963"/>
      <c r="I820" s="962"/>
      <c r="J820" s="962"/>
      <c r="K820" s="962"/>
      <c r="L820" s="964"/>
      <c r="M820" s="964"/>
      <c r="N820" s="964"/>
      <c r="O820" s="964"/>
    </row>
    <row r="821" spans="1:15" s="961" customFormat="1">
      <c r="A821" s="958"/>
      <c r="B821" s="959"/>
      <c r="C821" s="981"/>
      <c r="D821" s="957"/>
      <c r="F821" s="962"/>
      <c r="G821" s="1261"/>
      <c r="H821" s="963"/>
      <c r="I821" s="962"/>
      <c r="J821" s="962"/>
      <c r="K821" s="962"/>
      <c r="L821" s="964"/>
      <c r="M821" s="964"/>
      <c r="N821" s="964"/>
      <c r="O821" s="964"/>
    </row>
    <row r="822" spans="1:15" s="961" customFormat="1">
      <c r="A822" s="958"/>
      <c r="B822" s="959"/>
      <c r="C822" s="981"/>
      <c r="D822" s="957"/>
      <c r="F822" s="962"/>
      <c r="G822" s="1261"/>
      <c r="H822" s="963"/>
      <c r="I822" s="962"/>
      <c r="J822" s="962"/>
      <c r="K822" s="962"/>
      <c r="L822" s="964"/>
      <c r="M822" s="964"/>
      <c r="N822" s="964"/>
      <c r="O822" s="964"/>
    </row>
    <row r="823" spans="1:15" s="961" customFormat="1">
      <c r="A823" s="958"/>
      <c r="B823" s="959"/>
      <c r="C823" s="981"/>
      <c r="D823" s="957"/>
      <c r="F823" s="962"/>
      <c r="G823" s="1261"/>
      <c r="H823" s="963"/>
      <c r="I823" s="962"/>
      <c r="J823" s="962"/>
      <c r="K823" s="962"/>
      <c r="L823" s="964"/>
      <c r="M823" s="964"/>
      <c r="N823" s="964"/>
      <c r="O823" s="964"/>
    </row>
    <row r="824" spans="1:15" s="961" customFormat="1">
      <c r="A824" s="958"/>
      <c r="B824" s="959"/>
      <c r="C824" s="981"/>
      <c r="D824" s="957"/>
      <c r="F824" s="962"/>
      <c r="G824" s="1261"/>
      <c r="H824" s="963"/>
      <c r="I824" s="962"/>
      <c r="J824" s="962"/>
      <c r="K824" s="962"/>
      <c r="L824" s="964"/>
      <c r="M824" s="964"/>
      <c r="N824" s="964"/>
      <c r="O824" s="964"/>
    </row>
    <row r="825" spans="1:15" s="961" customFormat="1">
      <c r="A825" s="958"/>
      <c r="B825" s="959"/>
      <c r="C825" s="981"/>
      <c r="D825" s="957"/>
      <c r="F825" s="962"/>
      <c r="G825" s="1261"/>
      <c r="H825" s="963"/>
      <c r="I825" s="962"/>
      <c r="J825" s="962"/>
      <c r="K825" s="962"/>
      <c r="L825" s="964"/>
      <c r="M825" s="964"/>
      <c r="N825" s="964"/>
      <c r="O825" s="964"/>
    </row>
    <row r="826" spans="1:15" s="961" customFormat="1">
      <c r="A826" s="958"/>
      <c r="B826" s="959"/>
      <c r="C826" s="981"/>
      <c r="D826" s="957"/>
      <c r="F826" s="962"/>
      <c r="G826" s="1261"/>
      <c r="H826" s="963"/>
      <c r="I826" s="962"/>
      <c r="J826" s="962"/>
      <c r="K826" s="962"/>
      <c r="L826" s="964"/>
      <c r="M826" s="964"/>
      <c r="N826" s="964"/>
      <c r="O826" s="964"/>
    </row>
    <row r="827" spans="1:15" s="961" customFormat="1">
      <c r="A827" s="958"/>
      <c r="B827" s="959"/>
      <c r="C827" s="981"/>
      <c r="D827" s="957"/>
      <c r="F827" s="962"/>
      <c r="G827" s="1261"/>
      <c r="H827" s="963"/>
      <c r="I827" s="962"/>
      <c r="J827" s="962"/>
      <c r="K827" s="962"/>
      <c r="L827" s="964"/>
      <c r="M827" s="964"/>
      <c r="N827" s="964"/>
      <c r="O827" s="964"/>
    </row>
    <row r="828" spans="1:15" s="961" customFormat="1">
      <c r="A828" s="958"/>
      <c r="B828" s="959"/>
      <c r="C828" s="981"/>
      <c r="D828" s="957"/>
      <c r="F828" s="962"/>
      <c r="G828" s="1261"/>
      <c r="H828" s="963"/>
      <c r="I828" s="962"/>
      <c r="J828" s="962"/>
      <c r="K828" s="962"/>
      <c r="L828" s="964"/>
      <c r="M828" s="964"/>
      <c r="N828" s="964"/>
      <c r="O828" s="964"/>
    </row>
    <row r="829" spans="1:15" s="961" customFormat="1">
      <c r="A829" s="958"/>
      <c r="B829" s="959"/>
      <c r="C829" s="981"/>
      <c r="D829" s="957"/>
      <c r="F829" s="962"/>
      <c r="G829" s="1261"/>
      <c r="H829" s="963"/>
      <c r="I829" s="962"/>
      <c r="J829" s="962"/>
      <c r="K829" s="962"/>
      <c r="L829" s="964"/>
      <c r="M829" s="964"/>
      <c r="N829" s="964"/>
      <c r="O829" s="964"/>
    </row>
    <row r="830" spans="1:15" s="961" customFormat="1">
      <c r="A830" s="958"/>
      <c r="B830" s="959"/>
      <c r="C830" s="981"/>
      <c r="D830" s="957"/>
      <c r="F830" s="962"/>
      <c r="G830" s="1261"/>
      <c r="H830" s="963"/>
      <c r="I830" s="962"/>
      <c r="J830" s="962"/>
      <c r="K830" s="962"/>
      <c r="L830" s="964"/>
      <c r="M830" s="964"/>
      <c r="N830" s="964"/>
      <c r="O830" s="964"/>
    </row>
    <row r="831" spans="1:15" s="961" customFormat="1">
      <c r="A831" s="958"/>
      <c r="B831" s="959"/>
      <c r="C831" s="981"/>
      <c r="D831" s="957"/>
      <c r="F831" s="962"/>
      <c r="G831" s="1261"/>
      <c r="H831" s="963"/>
      <c r="I831" s="962"/>
      <c r="J831" s="962"/>
      <c r="K831" s="962"/>
      <c r="L831" s="964"/>
      <c r="M831" s="964"/>
      <c r="N831" s="964"/>
      <c r="O831" s="964"/>
    </row>
    <row r="832" spans="1:15" s="961" customFormat="1">
      <c r="A832" s="958"/>
      <c r="B832" s="959"/>
      <c r="C832" s="981"/>
      <c r="D832" s="957"/>
      <c r="F832" s="962"/>
      <c r="G832" s="1261"/>
      <c r="H832" s="963"/>
      <c r="I832" s="962"/>
      <c r="J832" s="962"/>
      <c r="K832" s="962"/>
      <c r="L832" s="964"/>
      <c r="M832" s="964"/>
      <c r="N832" s="964"/>
      <c r="O832" s="964"/>
    </row>
    <row r="833" spans="1:15" s="961" customFormat="1">
      <c r="A833" s="958"/>
      <c r="B833" s="959"/>
      <c r="C833" s="981"/>
      <c r="D833" s="957"/>
      <c r="F833" s="962"/>
      <c r="G833" s="1261"/>
      <c r="H833" s="963"/>
      <c r="I833" s="962"/>
      <c r="J833" s="962"/>
      <c r="K833" s="962"/>
      <c r="L833" s="964"/>
      <c r="M833" s="964"/>
      <c r="N833" s="964"/>
      <c r="O833" s="964"/>
    </row>
    <row r="834" spans="1:15" s="961" customFormat="1">
      <c r="A834" s="958"/>
      <c r="B834" s="959"/>
      <c r="C834" s="981"/>
      <c r="D834" s="957"/>
      <c r="F834" s="962"/>
      <c r="G834" s="1261"/>
      <c r="H834" s="963"/>
      <c r="I834" s="962"/>
      <c r="J834" s="962"/>
      <c r="K834" s="962"/>
      <c r="L834" s="964"/>
      <c r="M834" s="964"/>
      <c r="N834" s="964"/>
      <c r="O834" s="964"/>
    </row>
    <row r="835" spans="1:15" s="961" customFormat="1">
      <c r="A835" s="958"/>
      <c r="B835" s="959"/>
      <c r="C835" s="981"/>
      <c r="D835" s="957"/>
      <c r="F835" s="962"/>
      <c r="G835" s="1261"/>
      <c r="H835" s="963"/>
      <c r="I835" s="962"/>
      <c r="J835" s="962"/>
      <c r="K835" s="962"/>
      <c r="L835" s="964"/>
      <c r="M835" s="964"/>
      <c r="N835" s="964"/>
      <c r="O835" s="964"/>
    </row>
    <row r="836" spans="1:15" s="961" customFormat="1">
      <c r="A836" s="958"/>
      <c r="B836" s="959"/>
      <c r="C836" s="981"/>
      <c r="D836" s="957"/>
      <c r="F836" s="962"/>
      <c r="G836" s="1261"/>
      <c r="H836" s="963"/>
      <c r="I836" s="962"/>
      <c r="J836" s="962"/>
      <c r="K836" s="962"/>
      <c r="L836" s="964"/>
      <c r="M836" s="964"/>
      <c r="N836" s="964"/>
      <c r="O836" s="964"/>
    </row>
    <row r="837" spans="1:15" s="961" customFormat="1">
      <c r="A837" s="958"/>
      <c r="B837" s="959"/>
      <c r="C837" s="981"/>
      <c r="D837" s="957"/>
      <c r="F837" s="962"/>
      <c r="G837" s="1261"/>
      <c r="H837" s="963"/>
      <c r="I837" s="962"/>
      <c r="J837" s="962"/>
      <c r="K837" s="962"/>
      <c r="L837" s="964"/>
      <c r="M837" s="964"/>
      <c r="N837" s="964"/>
      <c r="O837" s="964"/>
    </row>
    <row r="838" spans="1:15" s="961" customFormat="1">
      <c r="A838" s="958"/>
      <c r="B838" s="959"/>
      <c r="C838" s="981"/>
      <c r="D838" s="957"/>
      <c r="F838" s="962"/>
      <c r="G838" s="1261"/>
      <c r="H838" s="963"/>
      <c r="I838" s="962"/>
      <c r="J838" s="962"/>
      <c r="K838" s="962"/>
      <c r="L838" s="964"/>
      <c r="M838" s="964"/>
      <c r="N838" s="964"/>
      <c r="O838" s="964"/>
    </row>
    <row r="839" spans="1:15" s="961" customFormat="1">
      <c r="A839" s="958"/>
      <c r="B839" s="959"/>
      <c r="C839" s="981"/>
      <c r="D839" s="957"/>
      <c r="F839" s="962"/>
      <c r="G839" s="1261"/>
      <c r="H839" s="963"/>
      <c r="I839" s="962"/>
      <c r="J839" s="962"/>
      <c r="K839" s="962"/>
      <c r="L839" s="964"/>
      <c r="M839" s="964"/>
      <c r="N839" s="964"/>
      <c r="O839" s="964"/>
    </row>
    <row r="840" spans="1:15" s="961" customFormat="1">
      <c r="A840" s="958"/>
      <c r="B840" s="959"/>
      <c r="C840" s="981"/>
      <c r="D840" s="957"/>
      <c r="F840" s="962"/>
      <c r="G840" s="1261"/>
      <c r="H840" s="963"/>
      <c r="I840" s="962"/>
      <c r="J840" s="962"/>
      <c r="K840" s="962"/>
      <c r="L840" s="964"/>
      <c r="M840" s="964"/>
      <c r="N840" s="964"/>
      <c r="O840" s="964"/>
    </row>
    <row r="841" spans="1:15" s="961" customFormat="1">
      <c r="A841" s="958"/>
      <c r="B841" s="959"/>
      <c r="C841" s="981"/>
      <c r="D841" s="957"/>
      <c r="F841" s="962"/>
      <c r="G841" s="1261"/>
      <c r="H841" s="963"/>
      <c r="I841" s="962"/>
      <c r="J841" s="962"/>
      <c r="K841" s="962"/>
      <c r="L841" s="964"/>
      <c r="M841" s="964"/>
      <c r="N841" s="964"/>
      <c r="O841" s="964"/>
    </row>
    <row r="842" spans="1:15" s="961" customFormat="1">
      <c r="A842" s="958"/>
      <c r="B842" s="959"/>
      <c r="C842" s="981"/>
      <c r="D842" s="957"/>
      <c r="F842" s="962"/>
      <c r="G842" s="1261"/>
      <c r="H842" s="963"/>
      <c r="I842" s="962"/>
      <c r="J842" s="962"/>
      <c r="K842" s="962"/>
      <c r="L842" s="964"/>
      <c r="M842" s="964"/>
      <c r="N842" s="964"/>
      <c r="O842" s="964"/>
    </row>
    <row r="843" spans="1:15" s="961" customFormat="1">
      <c r="A843" s="958"/>
      <c r="B843" s="959"/>
      <c r="C843" s="981"/>
      <c r="D843" s="957"/>
      <c r="F843" s="962"/>
      <c r="G843" s="1261"/>
      <c r="H843" s="963"/>
      <c r="I843" s="962"/>
      <c r="J843" s="962"/>
      <c r="K843" s="962"/>
      <c r="L843" s="964"/>
      <c r="M843" s="964"/>
      <c r="N843" s="964"/>
      <c r="O843" s="964"/>
    </row>
    <row r="844" spans="1:15" s="961" customFormat="1">
      <c r="A844" s="958"/>
      <c r="B844" s="959"/>
      <c r="C844" s="981"/>
      <c r="D844" s="957"/>
      <c r="F844" s="962"/>
      <c r="G844" s="1261"/>
      <c r="H844" s="963"/>
      <c r="I844" s="962"/>
      <c r="J844" s="962"/>
      <c r="K844" s="962"/>
      <c r="L844" s="964"/>
      <c r="M844" s="964"/>
      <c r="N844" s="964"/>
      <c r="O844" s="964"/>
    </row>
    <row r="845" spans="1:15" s="961" customFormat="1">
      <c r="A845" s="958"/>
      <c r="B845" s="959"/>
      <c r="C845" s="981"/>
      <c r="D845" s="957"/>
      <c r="F845" s="962"/>
      <c r="G845" s="1261"/>
      <c r="H845" s="963"/>
      <c r="I845" s="962"/>
      <c r="J845" s="962"/>
      <c r="K845" s="962"/>
      <c r="L845" s="964"/>
      <c r="M845" s="964"/>
      <c r="N845" s="964"/>
      <c r="O845" s="964"/>
    </row>
    <row r="846" spans="1:15" s="961" customFormat="1">
      <c r="A846" s="958"/>
      <c r="B846" s="959"/>
      <c r="C846" s="981"/>
      <c r="D846" s="957"/>
      <c r="F846" s="962"/>
      <c r="G846" s="1261"/>
      <c r="H846" s="963"/>
      <c r="I846" s="962"/>
      <c r="J846" s="962"/>
      <c r="K846" s="962"/>
      <c r="L846" s="964"/>
      <c r="M846" s="964"/>
      <c r="N846" s="964"/>
      <c r="O846" s="964"/>
    </row>
    <row r="847" spans="1:15" s="961" customFormat="1">
      <c r="A847" s="958"/>
      <c r="B847" s="959"/>
      <c r="C847" s="981"/>
      <c r="D847" s="957"/>
      <c r="F847" s="962"/>
      <c r="G847" s="1261"/>
      <c r="H847" s="963"/>
      <c r="I847" s="962"/>
      <c r="J847" s="962"/>
      <c r="K847" s="962"/>
      <c r="L847" s="964"/>
      <c r="M847" s="964"/>
      <c r="N847" s="964"/>
      <c r="O847" s="964"/>
    </row>
    <row r="848" spans="1:15" s="961" customFormat="1">
      <c r="A848" s="958"/>
      <c r="B848" s="959"/>
      <c r="C848" s="981"/>
      <c r="D848" s="957"/>
      <c r="F848" s="962"/>
      <c r="G848" s="1261"/>
      <c r="H848" s="963"/>
      <c r="I848" s="962"/>
      <c r="J848" s="962"/>
      <c r="K848" s="962"/>
      <c r="L848" s="964"/>
      <c r="M848" s="964"/>
      <c r="N848" s="964"/>
      <c r="O848" s="964"/>
    </row>
    <row r="849" spans="1:15" s="961" customFormat="1">
      <c r="A849" s="958"/>
      <c r="B849" s="959"/>
      <c r="C849" s="981"/>
      <c r="D849" s="957"/>
      <c r="F849" s="962"/>
      <c r="G849" s="1261"/>
      <c r="H849" s="963"/>
      <c r="I849" s="962"/>
      <c r="J849" s="962"/>
      <c r="K849" s="962"/>
      <c r="L849" s="964"/>
      <c r="M849" s="964"/>
      <c r="N849" s="964"/>
      <c r="O849" s="964"/>
    </row>
    <row r="850" spans="1:15" s="961" customFormat="1">
      <c r="A850" s="958"/>
      <c r="B850" s="959"/>
      <c r="C850" s="981"/>
      <c r="D850" s="957"/>
      <c r="F850" s="962"/>
      <c r="G850" s="1261"/>
      <c r="H850" s="963"/>
      <c r="I850" s="962"/>
      <c r="J850" s="962"/>
      <c r="K850" s="962"/>
      <c r="L850" s="964"/>
      <c r="M850" s="964"/>
      <c r="N850" s="964"/>
      <c r="O850" s="964"/>
    </row>
    <row r="851" spans="1:15" s="961" customFormat="1">
      <c r="A851" s="958"/>
      <c r="B851" s="959"/>
      <c r="C851" s="981"/>
      <c r="D851" s="957"/>
      <c r="F851" s="962"/>
      <c r="G851" s="1261"/>
      <c r="H851" s="963"/>
      <c r="I851" s="962"/>
      <c r="J851" s="962"/>
      <c r="K851" s="962"/>
      <c r="L851" s="964"/>
      <c r="M851" s="964"/>
      <c r="N851" s="964"/>
      <c r="O851" s="964"/>
    </row>
    <row r="852" spans="1:15" s="961" customFormat="1">
      <c r="A852" s="958"/>
      <c r="B852" s="959"/>
      <c r="C852" s="981"/>
      <c r="D852" s="957"/>
      <c r="F852" s="962"/>
      <c r="G852" s="1261"/>
      <c r="H852" s="963"/>
      <c r="I852" s="962"/>
      <c r="J852" s="962"/>
      <c r="K852" s="962"/>
      <c r="L852" s="964"/>
      <c r="M852" s="964"/>
      <c r="N852" s="964"/>
      <c r="O852" s="964"/>
    </row>
    <row r="853" spans="1:15" s="961" customFormat="1">
      <c r="A853" s="958"/>
      <c r="B853" s="959"/>
      <c r="C853" s="981"/>
      <c r="D853" s="957"/>
      <c r="F853" s="962"/>
      <c r="G853" s="1261"/>
      <c r="H853" s="963"/>
      <c r="I853" s="962"/>
      <c r="J853" s="962"/>
      <c r="K853" s="962"/>
      <c r="L853" s="964"/>
      <c r="M853" s="964"/>
      <c r="N853" s="964"/>
      <c r="O853" s="964"/>
    </row>
    <row r="854" spans="1:15" s="961" customFormat="1">
      <c r="A854" s="958"/>
      <c r="B854" s="959"/>
      <c r="C854" s="981"/>
      <c r="D854" s="957"/>
      <c r="F854" s="962"/>
      <c r="G854" s="1261"/>
      <c r="H854" s="963"/>
      <c r="I854" s="962"/>
      <c r="J854" s="962"/>
      <c r="K854" s="962"/>
      <c r="L854" s="964"/>
      <c r="M854" s="964"/>
      <c r="N854" s="964"/>
      <c r="O854" s="964"/>
    </row>
    <row r="855" spans="1:15" s="961" customFormat="1">
      <c r="A855" s="958"/>
      <c r="B855" s="959"/>
      <c r="C855" s="981"/>
      <c r="D855" s="957"/>
      <c r="F855" s="962"/>
      <c r="G855" s="1261"/>
      <c r="H855" s="963"/>
      <c r="I855" s="962"/>
      <c r="J855" s="962"/>
      <c r="K855" s="962"/>
      <c r="L855" s="964"/>
      <c r="M855" s="964"/>
      <c r="N855" s="964"/>
      <c r="O855" s="964"/>
    </row>
    <row r="856" spans="1:15" s="961" customFormat="1">
      <c r="A856" s="958"/>
      <c r="B856" s="959"/>
      <c r="C856" s="981"/>
      <c r="D856" s="957"/>
      <c r="F856" s="962"/>
      <c r="G856" s="1261"/>
      <c r="H856" s="963"/>
      <c r="I856" s="962"/>
      <c r="J856" s="962"/>
      <c r="K856" s="962"/>
      <c r="L856" s="964"/>
      <c r="M856" s="964"/>
      <c r="N856" s="964"/>
      <c r="O856" s="964"/>
    </row>
    <row r="857" spans="1:15" s="961" customFormat="1">
      <c r="A857" s="958"/>
      <c r="B857" s="959"/>
      <c r="C857" s="981"/>
      <c r="D857" s="957"/>
      <c r="F857" s="962"/>
      <c r="G857" s="1261"/>
      <c r="H857" s="963"/>
      <c r="I857" s="962"/>
      <c r="J857" s="962"/>
      <c r="K857" s="962"/>
      <c r="L857" s="964"/>
      <c r="M857" s="964"/>
      <c r="N857" s="964"/>
      <c r="O857" s="964"/>
    </row>
    <row r="858" spans="1:15" s="961" customFormat="1">
      <c r="A858" s="958"/>
      <c r="B858" s="959"/>
      <c r="C858" s="981"/>
      <c r="D858" s="957"/>
      <c r="F858" s="962"/>
      <c r="G858" s="1261"/>
      <c r="H858" s="963"/>
      <c r="I858" s="962"/>
      <c r="J858" s="962"/>
      <c r="K858" s="962"/>
      <c r="L858" s="964"/>
      <c r="M858" s="964"/>
      <c r="N858" s="964"/>
      <c r="O858" s="964"/>
    </row>
    <row r="859" spans="1:15" s="961" customFormat="1">
      <c r="A859" s="958"/>
      <c r="B859" s="959"/>
      <c r="C859" s="981"/>
      <c r="D859" s="957"/>
      <c r="F859" s="962"/>
      <c r="G859" s="1261"/>
      <c r="H859" s="963"/>
      <c r="I859" s="962"/>
      <c r="J859" s="962"/>
      <c r="K859" s="962"/>
      <c r="L859" s="964"/>
      <c r="M859" s="964"/>
      <c r="N859" s="964"/>
      <c r="O859" s="964"/>
    </row>
    <row r="860" spans="1:15" s="961" customFormat="1">
      <c r="A860" s="958"/>
      <c r="B860" s="959"/>
      <c r="C860" s="981"/>
      <c r="D860" s="957"/>
      <c r="F860" s="962"/>
      <c r="G860" s="1261"/>
      <c r="H860" s="963"/>
      <c r="I860" s="962"/>
      <c r="J860" s="962"/>
      <c r="K860" s="962"/>
      <c r="L860" s="964"/>
      <c r="M860" s="964"/>
      <c r="N860" s="964"/>
      <c r="O860" s="964"/>
    </row>
    <row r="861" spans="1:15" s="961" customFormat="1">
      <c r="A861" s="958"/>
      <c r="B861" s="959"/>
      <c r="C861" s="981"/>
      <c r="D861" s="957"/>
      <c r="F861" s="962"/>
      <c r="G861" s="1261"/>
      <c r="H861" s="963"/>
      <c r="I861" s="962"/>
      <c r="J861" s="962"/>
      <c r="K861" s="962"/>
      <c r="L861" s="964"/>
      <c r="M861" s="964"/>
      <c r="N861" s="964"/>
      <c r="O861" s="964"/>
    </row>
    <row r="862" spans="1:15" s="961" customFormat="1">
      <c r="A862" s="958"/>
      <c r="B862" s="959"/>
      <c r="C862" s="981"/>
      <c r="D862" s="957"/>
      <c r="F862" s="962"/>
      <c r="G862" s="1261"/>
      <c r="H862" s="963"/>
      <c r="I862" s="962"/>
      <c r="J862" s="962"/>
      <c r="K862" s="962"/>
      <c r="L862" s="964"/>
      <c r="M862" s="964"/>
      <c r="N862" s="964"/>
      <c r="O862" s="964"/>
    </row>
    <row r="863" spans="1:15" s="961" customFormat="1">
      <c r="A863" s="958"/>
      <c r="B863" s="959"/>
      <c r="C863" s="981"/>
      <c r="D863" s="957"/>
      <c r="F863" s="962"/>
      <c r="G863" s="1261"/>
      <c r="H863" s="963"/>
      <c r="I863" s="962"/>
      <c r="J863" s="962"/>
      <c r="K863" s="962"/>
      <c r="L863" s="964"/>
      <c r="M863" s="964"/>
      <c r="N863" s="964"/>
      <c r="O863" s="964"/>
    </row>
    <row r="864" spans="1:15" s="961" customFormat="1">
      <c r="A864" s="958"/>
      <c r="B864" s="959"/>
      <c r="C864" s="981"/>
      <c r="D864" s="957"/>
      <c r="F864" s="962"/>
      <c r="G864" s="1261"/>
      <c r="H864" s="963"/>
      <c r="I864" s="962"/>
      <c r="J864" s="962"/>
      <c r="K864" s="962"/>
      <c r="L864" s="964"/>
      <c r="M864" s="964"/>
      <c r="N864" s="964"/>
      <c r="O864" s="964"/>
    </row>
    <row r="865" spans="1:15" s="961" customFormat="1">
      <c r="A865" s="958"/>
      <c r="B865" s="959"/>
      <c r="C865" s="981"/>
      <c r="D865" s="957"/>
      <c r="F865" s="962"/>
      <c r="G865" s="1261"/>
      <c r="H865" s="963"/>
      <c r="I865" s="962"/>
      <c r="J865" s="962"/>
      <c r="K865" s="962"/>
      <c r="L865" s="964"/>
      <c r="M865" s="964"/>
      <c r="N865" s="964"/>
      <c r="O865" s="964"/>
    </row>
    <row r="866" spans="1:15" s="961" customFormat="1">
      <c r="A866" s="958"/>
      <c r="B866" s="959"/>
      <c r="C866" s="981"/>
      <c r="D866" s="957"/>
      <c r="F866" s="962"/>
      <c r="G866" s="1261"/>
      <c r="H866" s="963"/>
      <c r="I866" s="962"/>
      <c r="J866" s="962"/>
      <c r="K866" s="962"/>
      <c r="L866" s="964"/>
      <c r="M866" s="964"/>
      <c r="N866" s="964"/>
      <c r="O866" s="964"/>
    </row>
    <row r="867" spans="1:15" s="961" customFormat="1">
      <c r="A867" s="958"/>
      <c r="B867" s="959"/>
      <c r="C867" s="981"/>
      <c r="D867" s="957"/>
      <c r="F867" s="962"/>
      <c r="G867" s="1261"/>
      <c r="H867" s="963"/>
      <c r="I867" s="962"/>
      <c r="J867" s="962"/>
      <c r="K867" s="962"/>
      <c r="L867" s="964"/>
      <c r="M867" s="964"/>
      <c r="N867" s="964"/>
      <c r="O867" s="964"/>
    </row>
    <row r="868" spans="1:15" s="961" customFormat="1">
      <c r="A868" s="958"/>
      <c r="B868" s="959"/>
      <c r="C868" s="981"/>
      <c r="D868" s="957"/>
      <c r="F868" s="962"/>
      <c r="G868" s="1261"/>
      <c r="H868" s="963"/>
      <c r="I868" s="962"/>
      <c r="J868" s="962"/>
      <c r="K868" s="962"/>
      <c r="L868" s="964"/>
      <c r="M868" s="964"/>
      <c r="N868" s="964"/>
      <c r="O868" s="964"/>
    </row>
    <row r="869" spans="1:15" s="961" customFormat="1">
      <c r="A869" s="958"/>
      <c r="B869" s="959"/>
      <c r="C869" s="981"/>
      <c r="D869" s="957"/>
      <c r="F869" s="962"/>
      <c r="G869" s="1261"/>
      <c r="H869" s="963"/>
      <c r="I869" s="962"/>
      <c r="J869" s="962"/>
      <c r="K869" s="962"/>
      <c r="L869" s="964"/>
      <c r="M869" s="964"/>
      <c r="N869" s="964"/>
      <c r="O869" s="964"/>
    </row>
    <row r="870" spans="1:15" s="961" customFormat="1">
      <c r="A870" s="958"/>
      <c r="B870" s="959"/>
      <c r="C870" s="981"/>
      <c r="D870" s="957"/>
      <c r="F870" s="962"/>
      <c r="G870" s="1261"/>
      <c r="H870" s="963"/>
      <c r="I870" s="962"/>
      <c r="J870" s="962"/>
      <c r="K870" s="962"/>
      <c r="L870" s="964"/>
      <c r="M870" s="964"/>
      <c r="N870" s="964"/>
      <c r="O870" s="964"/>
    </row>
    <row r="871" spans="1:15" s="961" customFormat="1">
      <c r="A871" s="958"/>
      <c r="B871" s="959"/>
      <c r="C871" s="981"/>
      <c r="D871" s="957"/>
      <c r="F871" s="962"/>
      <c r="G871" s="1261"/>
      <c r="H871" s="963"/>
      <c r="I871" s="962"/>
      <c r="J871" s="962"/>
      <c r="K871" s="962"/>
      <c r="L871" s="964"/>
      <c r="M871" s="964"/>
      <c r="N871" s="964"/>
      <c r="O871" s="964"/>
    </row>
    <row r="872" spans="1:15" s="961" customFormat="1">
      <c r="A872" s="958"/>
      <c r="B872" s="959"/>
      <c r="C872" s="981"/>
      <c r="D872" s="957"/>
      <c r="F872" s="962"/>
      <c r="G872" s="1261"/>
      <c r="H872" s="963"/>
      <c r="I872" s="962"/>
      <c r="J872" s="962"/>
      <c r="K872" s="962"/>
      <c r="L872" s="964"/>
      <c r="M872" s="964"/>
      <c r="N872" s="964"/>
      <c r="O872" s="964"/>
    </row>
    <row r="873" spans="1:15" s="961" customFormat="1">
      <c r="A873" s="958"/>
      <c r="B873" s="959"/>
      <c r="C873" s="981"/>
      <c r="D873" s="957"/>
      <c r="F873" s="962"/>
      <c r="G873" s="1261"/>
      <c r="H873" s="963"/>
      <c r="I873" s="962"/>
      <c r="J873" s="962"/>
      <c r="K873" s="962"/>
      <c r="L873" s="964"/>
      <c r="M873" s="964"/>
      <c r="N873" s="964"/>
      <c r="O873" s="964"/>
    </row>
    <row r="874" spans="1:15" s="961" customFormat="1">
      <c r="A874" s="958"/>
      <c r="B874" s="959"/>
      <c r="C874" s="981"/>
      <c r="D874" s="957"/>
      <c r="F874" s="962"/>
      <c r="G874" s="1261"/>
      <c r="H874" s="963"/>
      <c r="I874" s="962"/>
      <c r="J874" s="962"/>
      <c r="K874" s="962"/>
      <c r="L874" s="964"/>
      <c r="M874" s="964"/>
      <c r="N874" s="964"/>
      <c r="O874" s="964"/>
    </row>
    <row r="875" spans="1:15" s="961" customFormat="1">
      <c r="A875" s="958"/>
      <c r="B875" s="959"/>
      <c r="C875" s="981"/>
      <c r="D875" s="957"/>
      <c r="F875" s="962"/>
      <c r="G875" s="1261"/>
      <c r="H875" s="963"/>
      <c r="I875" s="962"/>
      <c r="J875" s="962"/>
      <c r="K875" s="962"/>
      <c r="L875" s="964"/>
      <c r="M875" s="964"/>
      <c r="N875" s="964"/>
      <c r="O875" s="964"/>
    </row>
    <row r="876" spans="1:15" s="961" customFormat="1">
      <c r="A876" s="958"/>
      <c r="B876" s="959"/>
      <c r="C876" s="981"/>
      <c r="D876" s="957"/>
      <c r="F876" s="962"/>
      <c r="G876" s="1261"/>
      <c r="H876" s="963"/>
      <c r="I876" s="962"/>
      <c r="J876" s="962"/>
      <c r="K876" s="962"/>
      <c r="L876" s="964"/>
      <c r="M876" s="964"/>
      <c r="N876" s="964"/>
      <c r="O876" s="964"/>
    </row>
    <row r="877" spans="1:15" s="961" customFormat="1">
      <c r="A877" s="958"/>
      <c r="B877" s="959"/>
      <c r="C877" s="981"/>
      <c r="D877" s="957"/>
      <c r="F877" s="962"/>
      <c r="G877" s="1261"/>
      <c r="H877" s="963"/>
      <c r="I877" s="962"/>
      <c r="J877" s="962"/>
      <c r="K877" s="962"/>
      <c r="L877" s="964"/>
      <c r="M877" s="964"/>
      <c r="N877" s="964"/>
      <c r="O877" s="964"/>
    </row>
    <row r="878" spans="1:15" s="961" customFormat="1">
      <c r="A878" s="958"/>
      <c r="B878" s="959"/>
      <c r="C878" s="981"/>
      <c r="D878" s="957"/>
      <c r="F878" s="962"/>
      <c r="G878" s="1261"/>
      <c r="H878" s="963"/>
      <c r="I878" s="962"/>
      <c r="J878" s="962"/>
      <c r="K878" s="962"/>
      <c r="L878" s="964"/>
      <c r="M878" s="964"/>
      <c r="N878" s="964"/>
      <c r="O878" s="964"/>
    </row>
    <row r="879" spans="1:15" s="961" customFormat="1">
      <c r="A879" s="958"/>
      <c r="B879" s="959"/>
      <c r="C879" s="981"/>
      <c r="D879" s="957"/>
      <c r="F879" s="962"/>
      <c r="G879" s="1261"/>
      <c r="H879" s="963"/>
      <c r="I879" s="962"/>
      <c r="J879" s="962"/>
      <c r="K879" s="962"/>
      <c r="L879" s="964"/>
      <c r="M879" s="964"/>
      <c r="N879" s="964"/>
      <c r="O879" s="964"/>
    </row>
    <row r="880" spans="1:15" s="961" customFormat="1">
      <c r="A880" s="958"/>
      <c r="B880" s="959"/>
      <c r="C880" s="981"/>
      <c r="D880" s="957"/>
      <c r="F880" s="962"/>
      <c r="G880" s="1261"/>
      <c r="H880" s="963"/>
      <c r="I880" s="962"/>
      <c r="J880" s="962"/>
      <c r="K880" s="962"/>
      <c r="L880" s="964"/>
      <c r="M880" s="964"/>
      <c r="N880" s="964"/>
      <c r="O880" s="964"/>
    </row>
    <row r="881" spans="1:15" s="961" customFormat="1">
      <c r="A881" s="958"/>
      <c r="B881" s="959"/>
      <c r="C881" s="981"/>
      <c r="D881" s="957"/>
      <c r="F881" s="962"/>
      <c r="G881" s="1261"/>
      <c r="H881" s="963"/>
      <c r="I881" s="962"/>
      <c r="J881" s="962"/>
      <c r="K881" s="962"/>
      <c r="L881" s="964"/>
      <c r="M881" s="964"/>
      <c r="N881" s="964"/>
      <c r="O881" s="964"/>
    </row>
    <row r="882" spans="1:15" s="961" customFormat="1">
      <c r="A882" s="958"/>
      <c r="B882" s="959"/>
      <c r="C882" s="981"/>
      <c r="D882" s="957"/>
      <c r="F882" s="962"/>
      <c r="G882" s="1261"/>
      <c r="H882" s="963"/>
      <c r="I882" s="962"/>
      <c r="J882" s="962"/>
      <c r="K882" s="962"/>
      <c r="L882" s="964"/>
      <c r="M882" s="964"/>
      <c r="N882" s="964"/>
      <c r="O882" s="964"/>
    </row>
    <row r="883" spans="1:15" s="961" customFormat="1">
      <c r="A883" s="958"/>
      <c r="B883" s="959"/>
      <c r="C883" s="981"/>
      <c r="D883" s="957"/>
      <c r="F883" s="962"/>
      <c r="G883" s="1261"/>
      <c r="H883" s="963"/>
      <c r="I883" s="962"/>
      <c r="J883" s="962"/>
      <c r="K883" s="962"/>
      <c r="L883" s="964"/>
      <c r="M883" s="964"/>
      <c r="N883" s="964"/>
      <c r="O883" s="964"/>
    </row>
    <row r="884" spans="1:15" s="961" customFormat="1">
      <c r="A884" s="958"/>
      <c r="B884" s="959"/>
      <c r="C884" s="981"/>
      <c r="D884" s="957"/>
      <c r="F884" s="962"/>
      <c r="G884" s="1261"/>
      <c r="H884" s="963"/>
      <c r="I884" s="962"/>
      <c r="J884" s="962"/>
      <c r="K884" s="962"/>
      <c r="L884" s="964"/>
      <c r="M884" s="964"/>
      <c r="N884" s="964"/>
      <c r="O884" s="964"/>
    </row>
    <row r="885" spans="1:15" s="961" customFormat="1">
      <c r="A885" s="958"/>
      <c r="B885" s="959"/>
      <c r="C885" s="981"/>
      <c r="D885" s="957"/>
      <c r="F885" s="962"/>
      <c r="G885" s="1261"/>
      <c r="H885" s="963"/>
      <c r="I885" s="962"/>
      <c r="J885" s="962"/>
      <c r="K885" s="962"/>
      <c r="L885" s="964"/>
      <c r="M885" s="964"/>
      <c r="N885" s="964"/>
      <c r="O885" s="964"/>
    </row>
    <row r="886" spans="1:15" s="961" customFormat="1">
      <c r="A886" s="958"/>
      <c r="B886" s="959"/>
      <c r="C886" s="981"/>
      <c r="D886" s="957"/>
      <c r="F886" s="962"/>
      <c r="G886" s="1261"/>
      <c r="H886" s="963"/>
      <c r="I886" s="962"/>
      <c r="J886" s="962"/>
      <c r="K886" s="962"/>
      <c r="L886" s="964"/>
      <c r="M886" s="964"/>
      <c r="N886" s="964"/>
      <c r="O886" s="964"/>
    </row>
    <row r="887" spans="1:15" s="961" customFormat="1">
      <c r="A887" s="958"/>
      <c r="B887" s="959"/>
      <c r="C887" s="981"/>
      <c r="D887" s="957"/>
      <c r="F887" s="962"/>
      <c r="G887" s="1261"/>
      <c r="H887" s="963"/>
      <c r="I887" s="962"/>
      <c r="J887" s="962"/>
      <c r="K887" s="962"/>
      <c r="L887" s="964"/>
      <c r="M887" s="964"/>
      <c r="N887" s="964"/>
      <c r="O887" s="964"/>
    </row>
    <row r="888" spans="1:15" s="961" customFormat="1">
      <c r="A888" s="958"/>
      <c r="B888" s="959"/>
      <c r="C888" s="981"/>
      <c r="D888" s="957"/>
      <c r="F888" s="962"/>
      <c r="G888" s="1261"/>
      <c r="H888" s="963"/>
      <c r="I888" s="962"/>
      <c r="J888" s="962"/>
      <c r="K888" s="962"/>
      <c r="L888" s="964"/>
      <c r="M888" s="964"/>
      <c r="N888" s="964"/>
      <c r="O888" s="964"/>
    </row>
    <row r="889" spans="1:15" s="961" customFormat="1">
      <c r="A889" s="958"/>
      <c r="B889" s="959"/>
      <c r="C889" s="981"/>
      <c r="D889" s="957"/>
      <c r="F889" s="962"/>
      <c r="G889" s="1261"/>
      <c r="H889" s="963"/>
      <c r="I889" s="962"/>
      <c r="J889" s="962"/>
      <c r="K889" s="962"/>
      <c r="L889" s="964"/>
      <c r="M889" s="964"/>
      <c r="N889" s="964"/>
      <c r="O889" s="964"/>
    </row>
    <row r="890" spans="1:15" s="961" customFormat="1">
      <c r="A890" s="958"/>
      <c r="B890" s="959"/>
      <c r="C890" s="981"/>
      <c r="D890" s="957"/>
      <c r="F890" s="962"/>
      <c r="G890" s="1261"/>
      <c r="H890" s="963"/>
      <c r="I890" s="962"/>
      <c r="J890" s="962"/>
      <c r="K890" s="962"/>
      <c r="L890" s="964"/>
      <c r="M890" s="964"/>
      <c r="N890" s="964"/>
      <c r="O890" s="964"/>
    </row>
    <row r="891" spans="1:15" s="961" customFormat="1">
      <c r="A891" s="958"/>
      <c r="B891" s="959"/>
      <c r="C891" s="981"/>
      <c r="D891" s="957"/>
      <c r="F891" s="962"/>
      <c r="G891" s="1261"/>
      <c r="H891" s="963"/>
      <c r="I891" s="962"/>
      <c r="J891" s="962"/>
      <c r="K891" s="962"/>
      <c r="L891" s="964"/>
      <c r="M891" s="964"/>
      <c r="N891" s="964"/>
      <c r="O891" s="964"/>
    </row>
    <row r="892" spans="1:15" s="961" customFormat="1">
      <c r="A892" s="958"/>
      <c r="B892" s="959"/>
      <c r="C892" s="981"/>
      <c r="D892" s="957"/>
      <c r="F892" s="962"/>
      <c r="G892" s="1261"/>
      <c r="H892" s="963"/>
      <c r="I892" s="962"/>
      <c r="J892" s="962"/>
      <c r="K892" s="962"/>
      <c r="L892" s="964"/>
      <c r="M892" s="964"/>
      <c r="N892" s="964"/>
      <c r="O892" s="964"/>
    </row>
    <row r="893" spans="1:15" s="961" customFormat="1">
      <c r="A893" s="958"/>
      <c r="B893" s="959"/>
      <c r="C893" s="981"/>
      <c r="D893" s="957"/>
      <c r="F893" s="962"/>
      <c r="G893" s="1261"/>
      <c r="H893" s="963"/>
      <c r="I893" s="962"/>
      <c r="J893" s="962"/>
      <c r="K893" s="962"/>
      <c r="L893" s="964"/>
      <c r="M893" s="964"/>
      <c r="N893" s="964"/>
      <c r="O893" s="964"/>
    </row>
    <row r="894" spans="1:15" s="961" customFormat="1">
      <c r="A894" s="958"/>
      <c r="B894" s="959"/>
      <c r="C894" s="981"/>
      <c r="D894" s="957"/>
      <c r="F894" s="962"/>
      <c r="G894" s="1261"/>
      <c r="H894" s="963"/>
      <c r="I894" s="962"/>
      <c r="J894" s="962"/>
      <c r="K894" s="962"/>
      <c r="L894" s="964"/>
      <c r="M894" s="964"/>
      <c r="N894" s="964"/>
      <c r="O894" s="964"/>
    </row>
    <row r="895" spans="1:15" s="961" customFormat="1">
      <c r="A895" s="958"/>
      <c r="B895" s="959"/>
      <c r="C895" s="981"/>
      <c r="D895" s="957"/>
      <c r="F895" s="962"/>
      <c r="G895" s="1261"/>
      <c r="H895" s="963"/>
      <c r="I895" s="962"/>
      <c r="J895" s="962"/>
      <c r="K895" s="962"/>
      <c r="L895" s="964"/>
      <c r="M895" s="964"/>
      <c r="N895" s="964"/>
      <c r="O895" s="964"/>
    </row>
    <row r="896" spans="1:15" s="961" customFormat="1">
      <c r="A896" s="958"/>
      <c r="B896" s="959"/>
      <c r="C896" s="981"/>
      <c r="D896" s="957"/>
      <c r="F896" s="962"/>
      <c r="G896" s="1261"/>
      <c r="H896" s="963"/>
      <c r="I896" s="962"/>
      <c r="J896" s="962"/>
      <c r="K896" s="962"/>
      <c r="L896" s="964"/>
      <c r="M896" s="964"/>
      <c r="N896" s="964"/>
      <c r="O896" s="964"/>
    </row>
    <row r="897" spans="1:15" s="961" customFormat="1">
      <c r="A897" s="958"/>
      <c r="B897" s="959"/>
      <c r="C897" s="981"/>
      <c r="D897" s="957"/>
      <c r="F897" s="962"/>
      <c r="G897" s="1261"/>
      <c r="H897" s="963"/>
      <c r="I897" s="962"/>
      <c r="J897" s="962"/>
      <c r="K897" s="962"/>
      <c r="L897" s="964"/>
      <c r="M897" s="964"/>
      <c r="N897" s="964"/>
      <c r="O897" s="964"/>
    </row>
    <row r="898" spans="1:15" s="961" customFormat="1">
      <c r="A898" s="958"/>
      <c r="B898" s="959"/>
      <c r="C898" s="981"/>
      <c r="D898" s="957"/>
      <c r="F898" s="962"/>
      <c r="G898" s="1261"/>
      <c r="H898" s="963"/>
      <c r="I898" s="962"/>
      <c r="J898" s="962"/>
      <c r="K898" s="962"/>
      <c r="L898" s="964"/>
      <c r="M898" s="964"/>
      <c r="N898" s="964"/>
      <c r="O898" s="964"/>
    </row>
    <row r="899" spans="1:15" s="961" customFormat="1">
      <c r="A899" s="958"/>
      <c r="B899" s="959"/>
      <c r="C899" s="981"/>
      <c r="D899" s="957"/>
      <c r="F899" s="962"/>
      <c r="G899" s="1261"/>
      <c r="H899" s="963"/>
      <c r="I899" s="962"/>
      <c r="J899" s="962"/>
      <c r="K899" s="962"/>
      <c r="L899" s="964"/>
      <c r="M899" s="964"/>
      <c r="N899" s="964"/>
      <c r="O899" s="964"/>
    </row>
    <row r="900" spans="1:15" s="961" customFormat="1">
      <c r="A900" s="958"/>
      <c r="B900" s="959"/>
      <c r="C900" s="981"/>
      <c r="D900" s="957"/>
      <c r="F900" s="962"/>
      <c r="G900" s="1261"/>
      <c r="H900" s="963"/>
      <c r="I900" s="962"/>
      <c r="J900" s="962"/>
      <c r="K900" s="962"/>
      <c r="L900" s="964"/>
      <c r="M900" s="964"/>
      <c r="N900" s="964"/>
      <c r="O900" s="964"/>
    </row>
    <row r="901" spans="1:15" s="961" customFormat="1">
      <c r="A901" s="958"/>
      <c r="B901" s="959"/>
      <c r="C901" s="981"/>
      <c r="D901" s="957"/>
      <c r="F901" s="962"/>
      <c r="G901" s="1261"/>
      <c r="H901" s="963"/>
      <c r="I901" s="962"/>
      <c r="J901" s="962"/>
      <c r="K901" s="962"/>
      <c r="L901" s="964"/>
      <c r="M901" s="964"/>
      <c r="N901" s="964"/>
      <c r="O901" s="964"/>
    </row>
    <row r="902" spans="1:15" s="961" customFormat="1">
      <c r="A902" s="958"/>
      <c r="B902" s="959"/>
      <c r="C902" s="981"/>
      <c r="D902" s="957"/>
      <c r="F902" s="962"/>
      <c r="G902" s="1261"/>
      <c r="H902" s="963"/>
      <c r="I902" s="962"/>
      <c r="J902" s="962"/>
      <c r="K902" s="962"/>
      <c r="L902" s="964"/>
      <c r="M902" s="964"/>
      <c r="N902" s="964"/>
      <c r="O902" s="964"/>
    </row>
    <row r="903" spans="1:15" s="961" customFormat="1">
      <c r="A903" s="958"/>
      <c r="B903" s="959"/>
      <c r="C903" s="981"/>
      <c r="D903" s="957"/>
      <c r="F903" s="962"/>
      <c r="G903" s="1261"/>
      <c r="H903" s="963"/>
      <c r="I903" s="962"/>
      <c r="J903" s="962"/>
      <c r="K903" s="962"/>
      <c r="L903" s="964"/>
      <c r="M903" s="964"/>
      <c r="N903" s="964"/>
      <c r="O903" s="964"/>
    </row>
    <row r="904" spans="1:15" s="961" customFormat="1">
      <c r="A904" s="958"/>
      <c r="B904" s="959"/>
      <c r="C904" s="981"/>
      <c r="D904" s="957"/>
      <c r="F904" s="962"/>
      <c r="G904" s="1261"/>
      <c r="H904" s="963"/>
      <c r="I904" s="962"/>
      <c r="J904" s="962"/>
      <c r="K904" s="962"/>
      <c r="L904" s="964"/>
      <c r="M904" s="964"/>
      <c r="N904" s="964"/>
      <c r="O904" s="964"/>
    </row>
    <row r="905" spans="1:15" s="961" customFormat="1">
      <c r="A905" s="958"/>
      <c r="B905" s="959"/>
      <c r="C905" s="981"/>
      <c r="D905" s="957"/>
      <c r="F905" s="962"/>
      <c r="G905" s="1261"/>
      <c r="H905" s="963"/>
      <c r="I905" s="962"/>
      <c r="J905" s="962"/>
      <c r="K905" s="962"/>
      <c r="L905" s="964"/>
      <c r="M905" s="964"/>
      <c r="N905" s="964"/>
      <c r="O905" s="964"/>
    </row>
    <row r="906" spans="1:15" s="961" customFormat="1">
      <c r="A906" s="958"/>
      <c r="B906" s="959"/>
      <c r="C906" s="981"/>
      <c r="D906" s="957"/>
      <c r="F906" s="962"/>
      <c r="G906" s="1261"/>
      <c r="H906" s="963"/>
      <c r="I906" s="962"/>
      <c r="J906" s="962"/>
      <c r="K906" s="962"/>
      <c r="L906" s="964"/>
      <c r="M906" s="964"/>
      <c r="N906" s="964"/>
      <c r="O906" s="964"/>
    </row>
    <row r="907" spans="1:15" s="961" customFormat="1">
      <c r="A907" s="958"/>
      <c r="B907" s="959"/>
      <c r="C907" s="981"/>
      <c r="D907" s="957"/>
      <c r="F907" s="962"/>
      <c r="G907" s="1261"/>
      <c r="H907" s="963"/>
      <c r="I907" s="962"/>
      <c r="J907" s="962"/>
      <c r="K907" s="962"/>
      <c r="L907" s="964"/>
      <c r="M907" s="964"/>
      <c r="N907" s="964"/>
      <c r="O907" s="964"/>
    </row>
    <row r="908" spans="1:15" s="961" customFormat="1">
      <c r="A908" s="958"/>
      <c r="B908" s="959"/>
      <c r="C908" s="981"/>
      <c r="D908" s="957"/>
      <c r="F908" s="962"/>
      <c r="G908" s="1261"/>
      <c r="H908" s="963"/>
      <c r="I908" s="962"/>
      <c r="J908" s="962"/>
      <c r="K908" s="962"/>
      <c r="L908" s="964"/>
      <c r="M908" s="964"/>
      <c r="N908" s="964"/>
      <c r="O908" s="964"/>
    </row>
    <row r="909" spans="1:15" s="961" customFormat="1">
      <c r="A909" s="958"/>
      <c r="B909" s="959"/>
      <c r="C909" s="981"/>
      <c r="D909" s="957"/>
      <c r="F909" s="962"/>
      <c r="G909" s="1261"/>
      <c r="H909" s="963"/>
      <c r="I909" s="962"/>
      <c r="J909" s="962"/>
      <c r="K909" s="962"/>
      <c r="L909" s="964"/>
      <c r="M909" s="964"/>
      <c r="N909" s="964"/>
      <c r="O909" s="964"/>
    </row>
    <row r="910" spans="1:15" s="961" customFormat="1">
      <c r="A910" s="958"/>
      <c r="B910" s="959"/>
      <c r="C910" s="981"/>
      <c r="D910" s="957"/>
      <c r="F910" s="962"/>
      <c r="G910" s="1261"/>
      <c r="H910" s="963"/>
      <c r="I910" s="962"/>
      <c r="J910" s="962"/>
      <c r="K910" s="962"/>
      <c r="L910" s="964"/>
      <c r="M910" s="964"/>
      <c r="N910" s="964"/>
      <c r="O910" s="964"/>
    </row>
    <row r="911" spans="1:15" s="961" customFormat="1">
      <c r="A911" s="958"/>
      <c r="B911" s="959"/>
      <c r="C911" s="981"/>
      <c r="D911" s="957"/>
      <c r="F911" s="962"/>
      <c r="G911" s="1261"/>
      <c r="H911" s="963"/>
      <c r="I911" s="962"/>
      <c r="J911" s="962"/>
      <c r="K911" s="962"/>
      <c r="L911" s="964"/>
      <c r="M911" s="964"/>
      <c r="N911" s="964"/>
      <c r="O911" s="964"/>
    </row>
    <row r="912" spans="1:15" s="961" customFormat="1">
      <c r="A912" s="958"/>
      <c r="B912" s="959"/>
      <c r="C912" s="981"/>
      <c r="D912" s="957"/>
      <c r="F912" s="962"/>
      <c r="G912" s="1261"/>
      <c r="H912" s="963"/>
      <c r="I912" s="962"/>
      <c r="J912" s="962"/>
      <c r="K912" s="962"/>
      <c r="L912" s="964"/>
      <c r="M912" s="964"/>
      <c r="N912" s="964"/>
      <c r="O912" s="964"/>
    </row>
    <row r="913" spans="1:15" s="961" customFormat="1">
      <c r="A913" s="958"/>
      <c r="B913" s="959"/>
      <c r="C913" s="981"/>
      <c r="D913" s="957"/>
      <c r="F913" s="962"/>
      <c r="G913" s="1261"/>
      <c r="H913" s="963"/>
      <c r="I913" s="962"/>
      <c r="J913" s="962"/>
      <c r="K913" s="962"/>
      <c r="L913" s="964"/>
      <c r="M913" s="964"/>
      <c r="N913" s="964"/>
      <c r="O913" s="964"/>
    </row>
    <row r="914" spans="1:15" s="961" customFormat="1">
      <c r="A914" s="958"/>
      <c r="B914" s="959"/>
      <c r="C914" s="981"/>
      <c r="D914" s="957"/>
      <c r="F914" s="962"/>
      <c r="G914" s="1261"/>
      <c r="H914" s="963"/>
      <c r="I914" s="962"/>
      <c r="J914" s="962"/>
      <c r="K914" s="962"/>
      <c r="L914" s="964"/>
      <c r="M914" s="964"/>
      <c r="N914" s="964"/>
      <c r="O914" s="964"/>
    </row>
    <row r="915" spans="1:15" s="961" customFormat="1">
      <c r="A915" s="958"/>
      <c r="B915" s="959"/>
      <c r="C915" s="981"/>
      <c r="D915" s="957"/>
      <c r="F915" s="962"/>
      <c r="G915" s="1261"/>
      <c r="H915" s="963"/>
      <c r="I915" s="962"/>
      <c r="J915" s="962"/>
      <c r="K915" s="962"/>
      <c r="L915" s="964"/>
      <c r="M915" s="964"/>
      <c r="N915" s="964"/>
      <c r="O915" s="964"/>
    </row>
    <row r="916" spans="1:15" s="961" customFormat="1">
      <c r="A916" s="958"/>
      <c r="B916" s="959"/>
      <c r="C916" s="981"/>
      <c r="D916" s="957"/>
      <c r="F916" s="962"/>
      <c r="G916" s="1261"/>
      <c r="H916" s="963"/>
      <c r="I916" s="962"/>
      <c r="J916" s="962"/>
      <c r="K916" s="962"/>
      <c r="L916" s="964"/>
      <c r="M916" s="964"/>
      <c r="N916" s="964"/>
      <c r="O916" s="964"/>
    </row>
    <row r="917" spans="1:15" s="961" customFormat="1">
      <c r="A917" s="958"/>
      <c r="B917" s="959"/>
      <c r="C917" s="981"/>
      <c r="D917" s="957"/>
      <c r="F917" s="962"/>
      <c r="G917" s="1261"/>
      <c r="H917" s="963"/>
      <c r="I917" s="962"/>
      <c r="J917" s="962"/>
      <c r="K917" s="962"/>
      <c r="L917" s="964"/>
      <c r="M917" s="964"/>
      <c r="N917" s="964"/>
      <c r="O917" s="964"/>
    </row>
    <row r="918" spans="1:15" s="961" customFormat="1">
      <c r="A918" s="958"/>
      <c r="B918" s="959"/>
      <c r="C918" s="981"/>
      <c r="D918" s="957"/>
      <c r="F918" s="962"/>
      <c r="G918" s="1261"/>
      <c r="H918" s="963"/>
      <c r="I918" s="962"/>
      <c r="J918" s="962"/>
      <c r="K918" s="962"/>
      <c r="L918" s="964"/>
      <c r="M918" s="964"/>
      <c r="N918" s="964"/>
      <c r="O918" s="964"/>
    </row>
    <row r="919" spans="1:15" s="961" customFormat="1">
      <c r="A919" s="958"/>
      <c r="B919" s="959"/>
      <c r="C919" s="981"/>
      <c r="D919" s="957"/>
      <c r="F919" s="962"/>
      <c r="G919" s="1261"/>
      <c r="H919" s="963"/>
      <c r="I919" s="962"/>
      <c r="J919" s="962"/>
      <c r="K919" s="962"/>
      <c r="L919" s="964"/>
      <c r="M919" s="964"/>
      <c r="N919" s="964"/>
      <c r="O919" s="964"/>
    </row>
    <row r="920" spans="1:15" s="961" customFormat="1">
      <c r="A920" s="958"/>
      <c r="B920" s="959"/>
      <c r="C920" s="981"/>
      <c r="D920" s="957"/>
      <c r="F920" s="962"/>
      <c r="G920" s="1261"/>
      <c r="H920" s="963"/>
      <c r="I920" s="962"/>
      <c r="J920" s="962"/>
      <c r="K920" s="962"/>
      <c r="L920" s="964"/>
      <c r="M920" s="964"/>
      <c r="N920" s="964"/>
      <c r="O920" s="964"/>
    </row>
    <row r="921" spans="1:15" s="961" customFormat="1">
      <c r="A921" s="958"/>
      <c r="B921" s="959"/>
      <c r="C921" s="981"/>
      <c r="D921" s="957"/>
      <c r="F921" s="962"/>
      <c r="G921" s="1261"/>
      <c r="H921" s="963"/>
      <c r="I921" s="962"/>
      <c r="J921" s="962"/>
      <c r="K921" s="962"/>
      <c r="L921" s="964"/>
      <c r="M921" s="964"/>
      <c r="N921" s="964"/>
      <c r="O921" s="964"/>
    </row>
    <row r="922" spans="1:15" s="961" customFormat="1">
      <c r="A922" s="958"/>
      <c r="B922" s="959"/>
      <c r="C922" s="981"/>
      <c r="D922" s="957"/>
      <c r="F922" s="962"/>
      <c r="G922" s="1261"/>
      <c r="H922" s="963"/>
      <c r="I922" s="962"/>
      <c r="J922" s="962"/>
      <c r="K922" s="962"/>
      <c r="L922" s="964"/>
      <c r="M922" s="964"/>
      <c r="N922" s="964"/>
      <c r="O922" s="964"/>
    </row>
    <row r="923" spans="1:15" s="961" customFormat="1">
      <c r="A923" s="958"/>
      <c r="B923" s="959"/>
      <c r="C923" s="981"/>
      <c r="D923" s="957"/>
      <c r="F923" s="962"/>
      <c r="G923" s="1261"/>
      <c r="H923" s="963"/>
      <c r="I923" s="962"/>
      <c r="J923" s="962"/>
      <c r="K923" s="962"/>
      <c r="L923" s="964"/>
      <c r="M923" s="964"/>
      <c r="N923" s="964"/>
      <c r="O923" s="964"/>
    </row>
    <row r="924" spans="1:15" s="961" customFormat="1">
      <c r="A924" s="958"/>
      <c r="B924" s="959"/>
      <c r="C924" s="981"/>
      <c r="D924" s="957"/>
      <c r="F924" s="962"/>
      <c r="G924" s="1261"/>
      <c r="H924" s="963"/>
      <c r="I924" s="962"/>
      <c r="J924" s="962"/>
      <c r="K924" s="962"/>
      <c r="L924" s="964"/>
      <c r="M924" s="964"/>
      <c r="N924" s="964"/>
      <c r="O924" s="964"/>
    </row>
    <row r="925" spans="1:15" s="961" customFormat="1">
      <c r="A925" s="958"/>
      <c r="B925" s="959"/>
      <c r="C925" s="981"/>
      <c r="D925" s="957"/>
      <c r="F925" s="962"/>
      <c r="G925" s="1261"/>
      <c r="H925" s="963"/>
      <c r="I925" s="962"/>
      <c r="J925" s="962"/>
      <c r="K925" s="962"/>
      <c r="L925" s="964"/>
      <c r="M925" s="964"/>
      <c r="N925" s="964"/>
      <c r="O925" s="964"/>
    </row>
    <row r="926" spans="1:15" s="961" customFormat="1">
      <c r="A926" s="958"/>
      <c r="B926" s="959"/>
      <c r="C926" s="981"/>
      <c r="D926" s="957"/>
      <c r="F926" s="962"/>
      <c r="G926" s="1261"/>
      <c r="H926" s="963"/>
      <c r="I926" s="962"/>
      <c r="J926" s="962"/>
      <c r="K926" s="962"/>
      <c r="L926" s="964"/>
      <c r="M926" s="964"/>
      <c r="N926" s="964"/>
      <c r="O926" s="964"/>
    </row>
    <row r="927" spans="1:15" s="961" customFormat="1">
      <c r="A927" s="958"/>
      <c r="B927" s="959"/>
      <c r="C927" s="981"/>
      <c r="D927" s="957"/>
      <c r="F927" s="962"/>
      <c r="G927" s="1261"/>
      <c r="H927" s="963"/>
      <c r="I927" s="962"/>
      <c r="J927" s="962"/>
      <c r="K927" s="962"/>
      <c r="L927" s="964"/>
      <c r="M927" s="964"/>
      <c r="N927" s="964"/>
      <c r="O927" s="964"/>
    </row>
    <row r="928" spans="1:15" s="961" customFormat="1">
      <c r="A928" s="958"/>
      <c r="B928" s="959"/>
      <c r="C928" s="981"/>
      <c r="D928" s="957"/>
      <c r="F928" s="962"/>
      <c r="G928" s="1261"/>
      <c r="H928" s="963"/>
      <c r="I928" s="962"/>
      <c r="J928" s="962"/>
      <c r="K928" s="962"/>
      <c r="L928" s="964"/>
      <c r="M928" s="964"/>
      <c r="N928" s="964"/>
      <c r="O928" s="964"/>
    </row>
    <row r="929" spans="1:15" s="961" customFormat="1">
      <c r="A929" s="958"/>
      <c r="B929" s="959"/>
      <c r="C929" s="981"/>
      <c r="D929" s="957"/>
      <c r="F929" s="962"/>
      <c r="G929" s="1261"/>
      <c r="H929" s="963"/>
      <c r="I929" s="962"/>
      <c r="J929" s="962"/>
      <c r="K929" s="962"/>
      <c r="L929" s="964"/>
      <c r="M929" s="964"/>
      <c r="N929" s="964"/>
      <c r="O929" s="964"/>
    </row>
    <row r="930" spans="1:15" s="961" customFormat="1">
      <c r="A930" s="958"/>
      <c r="B930" s="959"/>
      <c r="C930" s="981"/>
      <c r="D930" s="957"/>
      <c r="F930" s="962"/>
      <c r="G930" s="1261"/>
      <c r="H930" s="963"/>
      <c r="I930" s="962"/>
      <c r="J930" s="962"/>
      <c r="K930" s="962"/>
      <c r="L930" s="964"/>
      <c r="M930" s="964"/>
      <c r="N930" s="964"/>
      <c r="O930" s="964"/>
    </row>
    <row r="931" spans="1:15" s="961" customFormat="1">
      <c r="A931" s="958"/>
      <c r="B931" s="959"/>
      <c r="C931" s="981"/>
      <c r="D931" s="957"/>
      <c r="F931" s="962"/>
      <c r="G931" s="1261"/>
      <c r="H931" s="963"/>
      <c r="I931" s="962"/>
      <c r="J931" s="962"/>
      <c r="K931" s="962"/>
      <c r="L931" s="964"/>
      <c r="M931" s="964"/>
      <c r="N931" s="964"/>
      <c r="O931" s="964"/>
    </row>
    <row r="932" spans="1:15" s="961" customFormat="1">
      <c r="A932" s="958"/>
      <c r="B932" s="959"/>
      <c r="C932" s="981"/>
      <c r="D932" s="957"/>
      <c r="F932" s="962"/>
      <c r="G932" s="1261"/>
      <c r="H932" s="963"/>
      <c r="I932" s="962"/>
      <c r="J932" s="962"/>
      <c r="K932" s="962"/>
      <c r="L932" s="964"/>
      <c r="M932" s="964"/>
      <c r="N932" s="964"/>
      <c r="O932" s="964"/>
    </row>
    <row r="933" spans="1:15" s="961" customFormat="1">
      <c r="A933" s="958"/>
      <c r="B933" s="959"/>
      <c r="C933" s="981"/>
      <c r="D933" s="957"/>
      <c r="F933" s="962"/>
      <c r="G933" s="1261"/>
      <c r="H933" s="963"/>
      <c r="I933" s="962"/>
      <c r="J933" s="962"/>
      <c r="K933" s="962"/>
      <c r="L933" s="964"/>
      <c r="M933" s="964"/>
      <c r="N933" s="964"/>
      <c r="O933" s="964"/>
    </row>
    <row r="934" spans="1:15" s="961" customFormat="1">
      <c r="A934" s="958"/>
      <c r="B934" s="959"/>
      <c r="C934" s="981"/>
      <c r="D934" s="957"/>
      <c r="F934" s="962"/>
      <c r="G934" s="1261"/>
      <c r="H934" s="963"/>
      <c r="I934" s="962"/>
      <c r="J934" s="962"/>
      <c r="K934" s="962"/>
      <c r="L934" s="964"/>
      <c r="M934" s="964"/>
      <c r="N934" s="964"/>
      <c r="O934" s="964"/>
    </row>
    <row r="935" spans="1:15" s="961" customFormat="1">
      <c r="A935" s="958"/>
      <c r="B935" s="959"/>
      <c r="C935" s="981"/>
      <c r="D935" s="957"/>
      <c r="F935" s="962"/>
      <c r="G935" s="1261"/>
      <c r="H935" s="963"/>
      <c r="I935" s="962"/>
      <c r="J935" s="962"/>
      <c r="K935" s="962"/>
      <c r="L935" s="964"/>
      <c r="M935" s="964"/>
      <c r="N935" s="964"/>
      <c r="O935" s="964"/>
    </row>
    <row r="936" spans="1:15" s="961" customFormat="1">
      <c r="A936" s="958"/>
      <c r="B936" s="959"/>
      <c r="C936" s="981"/>
      <c r="D936" s="957"/>
      <c r="F936" s="962"/>
      <c r="G936" s="1261"/>
      <c r="H936" s="963"/>
      <c r="I936" s="962"/>
      <c r="J936" s="962"/>
      <c r="K936" s="962"/>
      <c r="L936" s="964"/>
      <c r="M936" s="964"/>
      <c r="N936" s="964"/>
      <c r="O936" s="964"/>
    </row>
    <row r="937" spans="1:15" s="961" customFormat="1">
      <c r="A937" s="958"/>
      <c r="B937" s="959"/>
      <c r="C937" s="981"/>
      <c r="D937" s="957"/>
      <c r="F937" s="962"/>
      <c r="G937" s="1261"/>
      <c r="H937" s="963"/>
      <c r="I937" s="962"/>
      <c r="J937" s="962"/>
      <c r="K937" s="962"/>
      <c r="L937" s="964"/>
      <c r="M937" s="964"/>
      <c r="N937" s="964"/>
      <c r="O937" s="964"/>
    </row>
    <row r="938" spans="1:15" s="961" customFormat="1">
      <c r="A938" s="958"/>
      <c r="B938" s="959"/>
      <c r="C938" s="981"/>
      <c r="D938" s="957"/>
      <c r="F938" s="962"/>
      <c r="G938" s="1261"/>
      <c r="H938" s="963"/>
      <c r="I938" s="962"/>
      <c r="J938" s="962"/>
      <c r="K938" s="962"/>
      <c r="L938" s="964"/>
      <c r="M938" s="964"/>
      <c r="N938" s="964"/>
      <c r="O938" s="964"/>
    </row>
    <row r="939" spans="1:15" s="961" customFormat="1">
      <c r="A939" s="958"/>
      <c r="B939" s="959"/>
      <c r="C939" s="981"/>
      <c r="D939" s="957"/>
      <c r="F939" s="962"/>
      <c r="G939" s="1261"/>
      <c r="H939" s="963"/>
      <c r="I939" s="962"/>
      <c r="J939" s="962"/>
      <c r="K939" s="962"/>
      <c r="L939" s="964"/>
      <c r="M939" s="964"/>
      <c r="N939" s="964"/>
      <c r="O939" s="964"/>
    </row>
    <row r="940" spans="1:15" s="961" customFormat="1">
      <c r="A940" s="958"/>
      <c r="B940" s="959"/>
      <c r="C940" s="981"/>
      <c r="D940" s="957"/>
      <c r="F940" s="962"/>
      <c r="G940" s="1261"/>
      <c r="H940" s="963"/>
      <c r="I940" s="962"/>
      <c r="J940" s="962"/>
      <c r="K940" s="962"/>
      <c r="L940" s="964"/>
      <c r="M940" s="964"/>
      <c r="N940" s="964"/>
      <c r="O940" s="964"/>
    </row>
    <row r="941" spans="1:15" s="961" customFormat="1">
      <c r="A941" s="958"/>
      <c r="B941" s="959"/>
      <c r="C941" s="981"/>
      <c r="D941" s="957"/>
      <c r="F941" s="962"/>
      <c r="G941" s="1261"/>
      <c r="H941" s="963"/>
      <c r="I941" s="962"/>
      <c r="J941" s="962"/>
      <c r="K941" s="962"/>
      <c r="L941" s="964"/>
      <c r="M941" s="964"/>
      <c r="N941" s="964"/>
      <c r="O941" s="964"/>
    </row>
    <row r="942" spans="1:15" s="961" customFormat="1">
      <c r="A942" s="958"/>
      <c r="B942" s="959"/>
      <c r="C942" s="981"/>
      <c r="D942" s="957"/>
      <c r="F942" s="962"/>
      <c r="G942" s="1261"/>
      <c r="H942" s="963"/>
      <c r="I942" s="962"/>
      <c r="J942" s="962"/>
      <c r="K942" s="962"/>
      <c r="L942" s="964"/>
      <c r="M942" s="964"/>
      <c r="N942" s="964"/>
      <c r="O942" s="964"/>
    </row>
    <row r="943" spans="1:15" s="961" customFormat="1">
      <c r="A943" s="958"/>
      <c r="B943" s="959"/>
      <c r="C943" s="981"/>
      <c r="D943" s="957"/>
      <c r="F943" s="962"/>
      <c r="G943" s="1261"/>
      <c r="H943" s="963"/>
      <c r="I943" s="962"/>
      <c r="J943" s="962"/>
      <c r="K943" s="962"/>
      <c r="L943" s="964"/>
      <c r="M943" s="964"/>
      <c r="N943" s="964"/>
      <c r="O943" s="964"/>
    </row>
    <row r="944" spans="1:15" s="961" customFormat="1">
      <c r="A944" s="958"/>
      <c r="B944" s="959"/>
      <c r="C944" s="981"/>
      <c r="D944" s="957"/>
      <c r="F944" s="962"/>
      <c r="G944" s="1261"/>
      <c r="H944" s="963"/>
      <c r="I944" s="962"/>
      <c r="J944" s="962"/>
      <c r="K944" s="962"/>
      <c r="L944" s="964"/>
      <c r="M944" s="964"/>
      <c r="N944" s="964"/>
      <c r="O944" s="964"/>
    </row>
    <row r="945" spans="1:15" s="961" customFormat="1">
      <c r="A945" s="958"/>
      <c r="B945" s="959"/>
      <c r="C945" s="981"/>
      <c r="D945" s="957"/>
      <c r="F945" s="962"/>
      <c r="G945" s="1261"/>
      <c r="H945" s="963"/>
      <c r="I945" s="962"/>
      <c r="J945" s="962"/>
      <c r="K945" s="962"/>
      <c r="L945" s="964"/>
      <c r="M945" s="964"/>
      <c r="N945" s="964"/>
      <c r="O945" s="964"/>
    </row>
    <row r="946" spans="1:15" s="961" customFormat="1">
      <c r="A946" s="958"/>
      <c r="B946" s="959"/>
      <c r="C946" s="981"/>
      <c r="D946" s="957"/>
      <c r="F946" s="962"/>
      <c r="G946" s="1261"/>
      <c r="H946" s="963"/>
      <c r="I946" s="962"/>
      <c r="J946" s="962"/>
      <c r="K946" s="962"/>
      <c r="L946" s="964"/>
      <c r="M946" s="964"/>
      <c r="N946" s="964"/>
      <c r="O946" s="964"/>
    </row>
    <row r="947" spans="1:15" s="961" customFormat="1">
      <c r="A947" s="958"/>
      <c r="B947" s="959"/>
      <c r="C947" s="981"/>
      <c r="D947" s="957"/>
      <c r="F947" s="962"/>
      <c r="G947" s="1261"/>
      <c r="H947" s="963"/>
      <c r="I947" s="962"/>
      <c r="J947" s="962"/>
      <c r="K947" s="962"/>
      <c r="L947" s="964"/>
      <c r="M947" s="964"/>
      <c r="N947" s="964"/>
      <c r="O947" s="964"/>
    </row>
    <row r="948" spans="1:15" s="961" customFormat="1">
      <c r="A948" s="958"/>
      <c r="B948" s="959"/>
      <c r="C948" s="981"/>
      <c r="D948" s="957"/>
      <c r="F948" s="962"/>
      <c r="G948" s="1261"/>
      <c r="H948" s="963"/>
      <c r="I948" s="962"/>
      <c r="J948" s="962"/>
      <c r="K948" s="962"/>
      <c r="L948" s="964"/>
      <c r="M948" s="964"/>
      <c r="N948" s="964"/>
      <c r="O948" s="964"/>
    </row>
    <row r="949" spans="1:15" s="961" customFormat="1">
      <c r="A949" s="958"/>
      <c r="B949" s="959"/>
      <c r="C949" s="981"/>
      <c r="D949" s="957"/>
      <c r="F949" s="962"/>
      <c r="G949" s="1261"/>
      <c r="H949" s="963"/>
      <c r="I949" s="962"/>
      <c r="J949" s="962"/>
      <c r="K949" s="962"/>
      <c r="L949" s="964"/>
      <c r="M949" s="964"/>
      <c r="N949" s="964"/>
      <c r="O949" s="964"/>
    </row>
    <row r="950" spans="1:15" s="961" customFormat="1">
      <c r="A950" s="958"/>
      <c r="B950" s="959"/>
      <c r="C950" s="981"/>
      <c r="D950" s="957"/>
      <c r="F950" s="962"/>
      <c r="G950" s="1261"/>
      <c r="H950" s="963"/>
      <c r="I950" s="962"/>
      <c r="J950" s="962"/>
      <c r="K950" s="962"/>
      <c r="L950" s="964"/>
      <c r="M950" s="964"/>
      <c r="N950" s="964"/>
      <c r="O950" s="964"/>
    </row>
    <row r="951" spans="1:15" s="961" customFormat="1">
      <c r="A951" s="958"/>
      <c r="B951" s="959"/>
      <c r="C951" s="981"/>
      <c r="D951" s="957"/>
      <c r="F951" s="962"/>
      <c r="G951" s="1261"/>
      <c r="H951" s="963"/>
      <c r="I951" s="962"/>
      <c r="J951" s="962"/>
      <c r="K951" s="962"/>
      <c r="L951" s="964"/>
      <c r="M951" s="964"/>
      <c r="N951" s="964"/>
      <c r="O951" s="964"/>
    </row>
    <row r="952" spans="1:15" s="961" customFormat="1">
      <c r="A952" s="958"/>
      <c r="B952" s="959"/>
      <c r="C952" s="981"/>
      <c r="D952" s="957"/>
      <c r="F952" s="962"/>
      <c r="G952" s="1261"/>
      <c r="H952" s="963"/>
      <c r="I952" s="962"/>
      <c r="J952" s="962"/>
      <c r="K952" s="962"/>
      <c r="L952" s="964"/>
      <c r="M952" s="964"/>
      <c r="N952" s="964"/>
      <c r="O952" s="964"/>
    </row>
    <row r="953" spans="1:15" s="961" customFormat="1">
      <c r="A953" s="958"/>
      <c r="B953" s="959"/>
      <c r="C953" s="981"/>
      <c r="D953" s="957"/>
      <c r="F953" s="962"/>
      <c r="G953" s="1261"/>
      <c r="H953" s="963"/>
      <c r="I953" s="962"/>
      <c r="J953" s="962"/>
      <c r="K953" s="962"/>
      <c r="L953" s="964"/>
      <c r="M953" s="964"/>
      <c r="N953" s="964"/>
      <c r="O953" s="964"/>
    </row>
    <row r="954" spans="1:15" s="961" customFormat="1">
      <c r="A954" s="958"/>
      <c r="B954" s="959"/>
      <c r="C954" s="981"/>
      <c r="D954" s="957"/>
      <c r="F954" s="962"/>
      <c r="G954" s="1261"/>
      <c r="H954" s="963"/>
      <c r="I954" s="962"/>
      <c r="J954" s="962"/>
      <c r="K954" s="962"/>
      <c r="L954" s="964"/>
      <c r="M954" s="964"/>
      <c r="N954" s="964"/>
      <c r="O954" s="964"/>
    </row>
    <row r="955" spans="1:15" s="961" customFormat="1">
      <c r="A955" s="958"/>
      <c r="B955" s="959"/>
      <c r="C955" s="981"/>
      <c r="D955" s="957"/>
      <c r="F955" s="962"/>
      <c r="G955" s="1261"/>
      <c r="H955" s="963"/>
      <c r="I955" s="962"/>
      <c r="J955" s="962"/>
      <c r="K955" s="962"/>
      <c r="L955" s="964"/>
      <c r="M955" s="964"/>
      <c r="N955" s="964"/>
      <c r="O955" s="964"/>
    </row>
    <row r="956" spans="1:15" s="961" customFormat="1">
      <c r="A956" s="958"/>
      <c r="B956" s="959"/>
      <c r="C956" s="981"/>
      <c r="D956" s="957"/>
      <c r="F956" s="962"/>
      <c r="G956" s="1261"/>
      <c r="H956" s="963"/>
      <c r="I956" s="962"/>
      <c r="J956" s="962"/>
      <c r="K956" s="962"/>
      <c r="L956" s="964"/>
      <c r="M956" s="964"/>
      <c r="N956" s="964"/>
      <c r="O956" s="964"/>
    </row>
    <row r="957" spans="1:15" s="961" customFormat="1">
      <c r="A957" s="958"/>
      <c r="B957" s="959"/>
      <c r="C957" s="981"/>
      <c r="D957" s="957"/>
      <c r="F957" s="962"/>
      <c r="G957" s="1261"/>
      <c r="H957" s="963"/>
      <c r="I957" s="962"/>
      <c r="J957" s="962"/>
      <c r="K957" s="962"/>
      <c r="L957" s="964"/>
      <c r="M957" s="964"/>
      <c r="N957" s="964"/>
      <c r="O957" s="964"/>
    </row>
    <row r="958" spans="1:15" s="961" customFormat="1">
      <c r="A958" s="958"/>
      <c r="B958" s="959"/>
      <c r="C958" s="981"/>
      <c r="D958" s="957"/>
      <c r="F958" s="962"/>
      <c r="G958" s="1261"/>
      <c r="H958" s="963"/>
      <c r="I958" s="962"/>
      <c r="J958" s="962"/>
      <c r="K958" s="962"/>
      <c r="L958" s="964"/>
      <c r="M958" s="964"/>
      <c r="N958" s="964"/>
      <c r="O958" s="964"/>
    </row>
    <row r="959" spans="1:15" s="961" customFormat="1">
      <c r="A959" s="958"/>
      <c r="B959" s="959"/>
      <c r="C959" s="981"/>
      <c r="D959" s="957"/>
      <c r="F959" s="962"/>
      <c r="G959" s="1261"/>
      <c r="H959" s="963"/>
      <c r="I959" s="962"/>
      <c r="J959" s="962"/>
      <c r="K959" s="962"/>
      <c r="L959" s="964"/>
      <c r="M959" s="964"/>
      <c r="N959" s="964"/>
      <c r="O959" s="964"/>
    </row>
    <row r="960" spans="1:15" s="961" customFormat="1">
      <c r="A960" s="958"/>
      <c r="B960" s="959"/>
      <c r="C960" s="981"/>
      <c r="D960" s="957"/>
      <c r="F960" s="962"/>
      <c r="G960" s="1261"/>
      <c r="H960" s="963"/>
      <c r="I960" s="962"/>
      <c r="J960" s="962"/>
      <c r="K960" s="962"/>
      <c r="L960" s="964"/>
      <c r="M960" s="964"/>
      <c r="N960" s="964"/>
      <c r="O960" s="964"/>
    </row>
    <row r="961" spans="1:15" s="961" customFormat="1">
      <c r="A961" s="958"/>
      <c r="B961" s="959"/>
      <c r="C961" s="981"/>
      <c r="D961" s="957"/>
      <c r="F961" s="962"/>
      <c r="G961" s="1261"/>
      <c r="H961" s="963"/>
      <c r="I961" s="962"/>
      <c r="J961" s="962"/>
      <c r="K961" s="962"/>
      <c r="L961" s="964"/>
      <c r="M961" s="964"/>
      <c r="N961" s="964"/>
      <c r="O961" s="964"/>
    </row>
    <row r="962" spans="1:15" s="961" customFormat="1">
      <c r="A962" s="958"/>
      <c r="B962" s="959"/>
      <c r="C962" s="981"/>
      <c r="D962" s="957"/>
      <c r="F962" s="962"/>
      <c r="G962" s="1261"/>
      <c r="H962" s="963"/>
      <c r="I962" s="962"/>
      <c r="J962" s="962"/>
      <c r="K962" s="962"/>
      <c r="L962" s="964"/>
      <c r="M962" s="964"/>
      <c r="N962" s="964"/>
      <c r="O962" s="964"/>
    </row>
    <row r="963" spans="1:15" s="961" customFormat="1">
      <c r="A963" s="958"/>
      <c r="B963" s="959"/>
      <c r="C963" s="981"/>
      <c r="D963" s="957"/>
      <c r="F963" s="962"/>
      <c r="G963" s="1261"/>
      <c r="H963" s="963"/>
      <c r="I963" s="962"/>
      <c r="J963" s="962"/>
      <c r="K963" s="962"/>
      <c r="L963" s="964"/>
      <c r="M963" s="964"/>
      <c r="N963" s="964"/>
      <c r="O963" s="964"/>
    </row>
    <row r="964" spans="1:15" s="961" customFormat="1">
      <c r="A964" s="958"/>
      <c r="B964" s="959"/>
      <c r="C964" s="981"/>
      <c r="D964" s="957"/>
      <c r="F964" s="962"/>
      <c r="G964" s="1261"/>
      <c r="H964" s="963"/>
      <c r="I964" s="962"/>
      <c r="J964" s="962"/>
      <c r="K964" s="962"/>
      <c r="L964" s="964"/>
      <c r="M964" s="964"/>
      <c r="N964" s="964"/>
      <c r="O964" s="964"/>
    </row>
    <row r="965" spans="1:15" s="961" customFormat="1">
      <c r="A965" s="958"/>
      <c r="B965" s="959"/>
      <c r="C965" s="981"/>
      <c r="D965" s="957"/>
      <c r="F965" s="962"/>
      <c r="G965" s="1261"/>
      <c r="H965" s="963"/>
      <c r="I965" s="962"/>
      <c r="J965" s="962"/>
      <c r="K965" s="962"/>
      <c r="L965" s="964"/>
      <c r="M965" s="964"/>
      <c r="N965" s="964"/>
      <c r="O965" s="964"/>
    </row>
    <row r="966" spans="1:15" s="961" customFormat="1">
      <c r="A966" s="958"/>
      <c r="B966" s="959"/>
      <c r="C966" s="981"/>
      <c r="D966" s="957"/>
      <c r="F966" s="962"/>
      <c r="G966" s="1261"/>
      <c r="H966" s="963"/>
      <c r="I966" s="962"/>
      <c r="J966" s="962"/>
      <c r="K966" s="962"/>
      <c r="L966" s="964"/>
      <c r="M966" s="964"/>
      <c r="N966" s="964"/>
      <c r="O966" s="964"/>
    </row>
    <row r="967" spans="1:15" s="961" customFormat="1">
      <c r="A967" s="958"/>
      <c r="B967" s="959"/>
      <c r="C967" s="981"/>
      <c r="D967" s="957"/>
      <c r="F967" s="962"/>
      <c r="G967" s="1261"/>
      <c r="H967" s="963"/>
      <c r="I967" s="962"/>
      <c r="J967" s="962"/>
      <c r="K967" s="962"/>
      <c r="L967" s="964"/>
      <c r="M967" s="964"/>
      <c r="N967" s="964"/>
      <c r="O967" s="964"/>
    </row>
    <row r="968" spans="1:15" s="961" customFormat="1">
      <c r="A968" s="958"/>
      <c r="B968" s="959"/>
      <c r="C968" s="981"/>
      <c r="D968" s="957"/>
      <c r="F968" s="962"/>
      <c r="G968" s="1261"/>
      <c r="H968" s="963"/>
      <c r="I968" s="962"/>
      <c r="J968" s="962"/>
      <c r="K968" s="962"/>
      <c r="L968" s="964"/>
      <c r="M968" s="964"/>
      <c r="N968" s="964"/>
      <c r="O968" s="964"/>
    </row>
    <row r="969" spans="1:15" s="961" customFormat="1">
      <c r="A969" s="958"/>
      <c r="B969" s="959"/>
      <c r="C969" s="981"/>
      <c r="D969" s="957"/>
      <c r="F969" s="962"/>
      <c r="G969" s="1261"/>
      <c r="H969" s="963"/>
      <c r="I969" s="962"/>
      <c r="J969" s="962"/>
      <c r="K969" s="962"/>
      <c r="L969" s="964"/>
      <c r="M969" s="964"/>
      <c r="N969" s="964"/>
      <c r="O969" s="964"/>
    </row>
    <row r="970" spans="1:15" s="961" customFormat="1">
      <c r="A970" s="958"/>
      <c r="B970" s="959"/>
      <c r="C970" s="981"/>
      <c r="D970" s="957"/>
      <c r="F970" s="962"/>
      <c r="G970" s="1261"/>
      <c r="H970" s="963"/>
      <c r="I970" s="962"/>
      <c r="J970" s="962"/>
      <c r="K970" s="962"/>
      <c r="L970" s="964"/>
      <c r="M970" s="964"/>
      <c r="N970" s="964"/>
      <c r="O970" s="964"/>
    </row>
    <row r="971" spans="1:15" s="961" customFormat="1">
      <c r="A971" s="958"/>
      <c r="B971" s="959"/>
      <c r="C971" s="981"/>
      <c r="D971" s="957"/>
      <c r="F971" s="962"/>
      <c r="G971" s="1261"/>
      <c r="H971" s="963"/>
      <c r="I971" s="962"/>
      <c r="J971" s="962"/>
      <c r="K971" s="962"/>
      <c r="L971" s="964"/>
      <c r="M971" s="964"/>
      <c r="N971" s="964"/>
      <c r="O971" s="964"/>
    </row>
    <row r="972" spans="1:15" s="961" customFormat="1">
      <c r="A972" s="958"/>
      <c r="B972" s="959"/>
      <c r="C972" s="981"/>
      <c r="D972" s="957"/>
      <c r="F972" s="962"/>
      <c r="G972" s="1261"/>
      <c r="H972" s="963"/>
      <c r="I972" s="962"/>
      <c r="J972" s="962"/>
      <c r="K972" s="962"/>
      <c r="L972" s="964"/>
      <c r="M972" s="964"/>
      <c r="N972" s="964"/>
      <c r="O972" s="964"/>
    </row>
    <row r="973" spans="1:15" s="961" customFormat="1">
      <c r="A973" s="958"/>
      <c r="B973" s="959"/>
      <c r="C973" s="981"/>
      <c r="D973" s="957"/>
      <c r="F973" s="962"/>
      <c r="G973" s="1261"/>
      <c r="H973" s="963"/>
      <c r="I973" s="962"/>
      <c r="J973" s="962"/>
      <c r="K973" s="962"/>
      <c r="L973" s="964"/>
      <c r="M973" s="964"/>
      <c r="N973" s="964"/>
      <c r="O973" s="964"/>
    </row>
    <row r="974" spans="1:15" s="961" customFormat="1">
      <c r="A974" s="958"/>
      <c r="B974" s="959"/>
      <c r="C974" s="981"/>
      <c r="D974" s="957"/>
      <c r="F974" s="962"/>
      <c r="G974" s="1261"/>
      <c r="H974" s="963"/>
      <c r="I974" s="962"/>
      <c r="J974" s="962"/>
      <c r="K974" s="962"/>
      <c r="L974" s="964"/>
      <c r="M974" s="964"/>
      <c r="N974" s="964"/>
      <c r="O974" s="964"/>
    </row>
    <row r="975" spans="1:15" s="961" customFormat="1">
      <c r="A975" s="958"/>
      <c r="B975" s="959"/>
      <c r="C975" s="981"/>
      <c r="D975" s="957"/>
      <c r="F975" s="962"/>
      <c r="G975" s="1261"/>
      <c r="H975" s="963"/>
      <c r="I975" s="962"/>
      <c r="J975" s="962"/>
      <c r="K975" s="962"/>
      <c r="L975" s="964"/>
      <c r="M975" s="964"/>
      <c r="N975" s="964"/>
      <c r="O975" s="964"/>
    </row>
    <row r="976" spans="1:15" s="961" customFormat="1">
      <c r="A976" s="958"/>
      <c r="B976" s="959"/>
      <c r="C976" s="981"/>
      <c r="D976" s="957"/>
      <c r="F976" s="962"/>
      <c r="G976" s="1261"/>
      <c r="H976" s="963"/>
      <c r="I976" s="962"/>
      <c r="J976" s="962"/>
      <c r="K976" s="962"/>
      <c r="L976" s="964"/>
      <c r="M976" s="964"/>
      <c r="N976" s="964"/>
      <c r="O976" s="964"/>
    </row>
    <row r="977" spans="1:15" s="961" customFormat="1">
      <c r="A977" s="958"/>
      <c r="B977" s="959"/>
      <c r="C977" s="981"/>
      <c r="D977" s="957"/>
      <c r="F977" s="962"/>
      <c r="G977" s="1261"/>
      <c r="H977" s="963"/>
      <c r="I977" s="962"/>
      <c r="J977" s="962"/>
      <c r="K977" s="962"/>
      <c r="L977" s="964"/>
      <c r="M977" s="964"/>
      <c r="N977" s="964"/>
      <c r="O977" s="964"/>
    </row>
    <row r="978" spans="1:15" s="961" customFormat="1">
      <c r="A978" s="958"/>
      <c r="B978" s="959"/>
      <c r="C978" s="981"/>
      <c r="D978" s="957"/>
      <c r="F978" s="962"/>
      <c r="G978" s="1261"/>
      <c r="H978" s="963"/>
      <c r="I978" s="962"/>
      <c r="J978" s="962"/>
      <c r="K978" s="962"/>
      <c r="L978" s="964"/>
      <c r="M978" s="964"/>
      <c r="N978" s="964"/>
      <c r="O978" s="964"/>
    </row>
    <row r="979" spans="1:15" s="961" customFormat="1">
      <c r="A979" s="958"/>
      <c r="B979" s="959"/>
      <c r="C979" s="981"/>
      <c r="D979" s="957"/>
      <c r="F979" s="962"/>
      <c r="G979" s="1261"/>
      <c r="H979" s="963"/>
      <c r="I979" s="962"/>
      <c r="J979" s="962"/>
      <c r="K979" s="962"/>
      <c r="L979" s="964"/>
      <c r="M979" s="964"/>
      <c r="N979" s="964"/>
      <c r="O979" s="964"/>
    </row>
    <row r="980" spans="1:15" s="961" customFormat="1">
      <c r="A980" s="958"/>
      <c r="B980" s="959"/>
      <c r="C980" s="981"/>
      <c r="D980" s="957"/>
      <c r="F980" s="962"/>
      <c r="G980" s="1261"/>
      <c r="H980" s="963"/>
      <c r="I980" s="962"/>
      <c r="J980" s="962"/>
      <c r="K980" s="962"/>
      <c r="L980" s="964"/>
      <c r="M980" s="964"/>
      <c r="N980" s="964"/>
      <c r="O980" s="964"/>
    </row>
    <row r="981" spans="1:15" s="961" customFormat="1">
      <c r="A981" s="958"/>
      <c r="B981" s="959"/>
      <c r="C981" s="981"/>
      <c r="D981" s="957"/>
      <c r="F981" s="962"/>
      <c r="G981" s="1261"/>
      <c r="H981" s="963"/>
      <c r="I981" s="962"/>
      <c r="J981" s="962"/>
      <c r="K981" s="962"/>
      <c r="L981" s="964"/>
      <c r="M981" s="964"/>
      <c r="N981" s="964"/>
      <c r="O981" s="964"/>
    </row>
    <row r="982" spans="1:15" s="961" customFormat="1">
      <c r="A982" s="958"/>
      <c r="B982" s="959"/>
      <c r="C982" s="981"/>
      <c r="D982" s="957"/>
      <c r="F982" s="962"/>
      <c r="G982" s="1261"/>
      <c r="H982" s="963"/>
      <c r="I982" s="962"/>
      <c r="J982" s="962"/>
      <c r="K982" s="962"/>
      <c r="L982" s="964"/>
      <c r="M982" s="964"/>
      <c r="N982" s="964"/>
      <c r="O982" s="964"/>
    </row>
    <row r="983" spans="1:15" s="961" customFormat="1">
      <c r="A983" s="958"/>
      <c r="B983" s="959"/>
      <c r="C983" s="981"/>
      <c r="D983" s="957"/>
      <c r="F983" s="962"/>
      <c r="G983" s="1261"/>
      <c r="H983" s="963"/>
      <c r="I983" s="962"/>
      <c r="J983" s="962"/>
      <c r="K983" s="962"/>
      <c r="L983" s="964"/>
      <c r="M983" s="964"/>
      <c r="N983" s="964"/>
      <c r="O983" s="964"/>
    </row>
    <row r="984" spans="1:15" s="961" customFormat="1">
      <c r="A984" s="958"/>
      <c r="B984" s="959"/>
      <c r="C984" s="981"/>
      <c r="D984" s="957"/>
      <c r="F984" s="962"/>
      <c r="G984" s="1261"/>
      <c r="H984" s="963"/>
      <c r="I984" s="962"/>
      <c r="J984" s="962"/>
      <c r="K984" s="962"/>
      <c r="L984" s="964"/>
      <c r="M984" s="964"/>
      <c r="N984" s="964"/>
      <c r="O984" s="964"/>
    </row>
    <row r="985" spans="1:15" s="961" customFormat="1">
      <c r="A985" s="958"/>
      <c r="B985" s="959"/>
      <c r="C985" s="981"/>
      <c r="D985" s="957"/>
      <c r="F985" s="962"/>
      <c r="G985" s="1261"/>
      <c r="H985" s="963"/>
      <c r="I985" s="962"/>
      <c r="J985" s="962"/>
      <c r="K985" s="962"/>
      <c r="L985" s="964"/>
      <c r="M985" s="964"/>
      <c r="N985" s="964"/>
      <c r="O985" s="964"/>
    </row>
    <row r="986" spans="1:15" s="961" customFormat="1">
      <c r="A986" s="958"/>
      <c r="B986" s="959"/>
      <c r="C986" s="981"/>
      <c r="D986" s="957"/>
      <c r="F986" s="962"/>
      <c r="G986" s="1261"/>
      <c r="H986" s="963"/>
      <c r="I986" s="962"/>
      <c r="J986" s="962"/>
      <c r="K986" s="962"/>
      <c r="L986" s="964"/>
      <c r="M986" s="964"/>
      <c r="N986" s="964"/>
      <c r="O986" s="964"/>
    </row>
    <row r="987" spans="1:15" s="961" customFormat="1">
      <c r="A987" s="958"/>
      <c r="B987" s="959"/>
      <c r="C987" s="981"/>
      <c r="D987" s="957"/>
      <c r="F987" s="962"/>
      <c r="G987" s="1261"/>
      <c r="H987" s="963"/>
      <c r="I987" s="962"/>
      <c r="J987" s="962"/>
      <c r="K987" s="962"/>
      <c r="L987" s="964"/>
      <c r="M987" s="964"/>
      <c r="N987" s="964"/>
      <c r="O987" s="964"/>
    </row>
    <row r="988" spans="1:15" s="961" customFormat="1">
      <c r="A988" s="958"/>
      <c r="B988" s="959"/>
      <c r="C988" s="981"/>
      <c r="D988" s="957"/>
      <c r="F988" s="962"/>
      <c r="G988" s="1261"/>
      <c r="H988" s="963"/>
      <c r="I988" s="962"/>
      <c r="J988" s="962"/>
      <c r="K988" s="962"/>
      <c r="L988" s="964"/>
      <c r="M988" s="964"/>
      <c r="N988" s="964"/>
      <c r="O988" s="964"/>
    </row>
    <row r="989" spans="1:15" s="961" customFormat="1">
      <c r="A989" s="958"/>
      <c r="B989" s="959"/>
      <c r="C989" s="981"/>
      <c r="D989" s="957"/>
      <c r="F989" s="962"/>
      <c r="G989" s="1261"/>
      <c r="H989" s="963"/>
      <c r="I989" s="962"/>
      <c r="J989" s="962"/>
      <c r="K989" s="962"/>
      <c r="L989" s="964"/>
      <c r="M989" s="964"/>
      <c r="N989" s="964"/>
      <c r="O989" s="964"/>
    </row>
    <row r="990" spans="1:15" s="961" customFormat="1">
      <c r="A990" s="958"/>
      <c r="B990" s="959"/>
      <c r="C990" s="981"/>
      <c r="D990" s="957"/>
      <c r="F990" s="962"/>
      <c r="G990" s="1261"/>
      <c r="H990" s="963"/>
      <c r="I990" s="962"/>
      <c r="J990" s="962"/>
      <c r="K990" s="962"/>
      <c r="L990" s="964"/>
      <c r="M990" s="964"/>
      <c r="N990" s="964"/>
      <c r="O990" s="964"/>
    </row>
    <row r="991" spans="1:15" s="961" customFormat="1">
      <c r="A991" s="958"/>
      <c r="B991" s="959"/>
      <c r="C991" s="981"/>
      <c r="D991" s="957"/>
      <c r="F991" s="962"/>
      <c r="G991" s="1261"/>
      <c r="H991" s="963"/>
      <c r="I991" s="962"/>
      <c r="J991" s="962"/>
      <c r="K991" s="962"/>
      <c r="L991" s="964"/>
      <c r="M991" s="964"/>
      <c r="N991" s="964"/>
      <c r="O991" s="964"/>
    </row>
    <row r="992" spans="1:15" s="961" customFormat="1">
      <c r="A992" s="958"/>
      <c r="B992" s="959"/>
      <c r="C992" s="981"/>
      <c r="D992" s="957"/>
      <c r="F992" s="962"/>
      <c r="G992" s="1261"/>
      <c r="H992" s="963"/>
      <c r="I992" s="962"/>
      <c r="J992" s="962"/>
      <c r="K992" s="962"/>
      <c r="L992" s="964"/>
      <c r="M992" s="964"/>
      <c r="N992" s="964"/>
      <c r="O992" s="964"/>
    </row>
    <row r="993" spans="1:15" s="961" customFormat="1">
      <c r="A993" s="958"/>
      <c r="B993" s="959"/>
      <c r="C993" s="981"/>
      <c r="D993" s="957"/>
      <c r="F993" s="962"/>
      <c r="G993" s="1261"/>
      <c r="H993" s="963"/>
      <c r="I993" s="962"/>
      <c r="J993" s="962"/>
      <c r="K993" s="962"/>
      <c r="L993" s="964"/>
      <c r="M993" s="964"/>
      <c r="N993" s="964"/>
      <c r="O993" s="964"/>
    </row>
    <row r="994" spans="1:15" s="961" customFormat="1">
      <c r="A994" s="958"/>
      <c r="B994" s="959"/>
      <c r="C994" s="981"/>
      <c r="D994" s="957"/>
      <c r="F994" s="962"/>
      <c r="G994" s="1261"/>
      <c r="H994" s="963"/>
      <c r="I994" s="962"/>
      <c r="J994" s="962"/>
      <c r="K994" s="962"/>
      <c r="L994" s="964"/>
      <c r="M994" s="964"/>
      <c r="N994" s="964"/>
      <c r="O994" s="964"/>
    </row>
    <row r="995" spans="1:15" s="961" customFormat="1">
      <c r="A995" s="958"/>
      <c r="B995" s="959"/>
      <c r="C995" s="981"/>
      <c r="D995" s="957"/>
      <c r="F995" s="962"/>
      <c r="G995" s="1261"/>
      <c r="H995" s="963"/>
      <c r="I995" s="962"/>
      <c r="J995" s="962"/>
      <c r="K995" s="962"/>
      <c r="L995" s="964"/>
      <c r="M995" s="964"/>
      <c r="N995" s="964"/>
      <c r="O995" s="964"/>
    </row>
    <row r="996" spans="1:15" s="961" customFormat="1">
      <c r="A996" s="958"/>
      <c r="B996" s="959"/>
      <c r="C996" s="981"/>
      <c r="D996" s="957"/>
      <c r="F996" s="962"/>
      <c r="G996" s="1261"/>
      <c r="H996" s="963"/>
      <c r="I996" s="962"/>
      <c r="J996" s="962"/>
      <c r="K996" s="962"/>
      <c r="L996" s="964"/>
      <c r="M996" s="964"/>
      <c r="N996" s="964"/>
      <c r="O996" s="964"/>
    </row>
    <row r="997" spans="1:15" s="961" customFormat="1">
      <c r="A997" s="958"/>
      <c r="B997" s="959"/>
      <c r="C997" s="981"/>
      <c r="D997" s="957"/>
      <c r="F997" s="962"/>
      <c r="G997" s="1261"/>
      <c r="H997" s="963"/>
      <c r="I997" s="962"/>
      <c r="J997" s="962"/>
      <c r="K997" s="962"/>
      <c r="L997" s="964"/>
      <c r="M997" s="964"/>
      <c r="N997" s="964"/>
      <c r="O997" s="964"/>
    </row>
    <row r="998" spans="1:15" s="961" customFormat="1">
      <c r="A998" s="958"/>
      <c r="B998" s="959"/>
      <c r="C998" s="981"/>
      <c r="D998" s="957"/>
      <c r="F998" s="962"/>
      <c r="G998" s="1261"/>
      <c r="H998" s="963"/>
      <c r="I998" s="962"/>
      <c r="J998" s="962"/>
      <c r="K998" s="962"/>
      <c r="L998" s="964"/>
      <c r="M998" s="964"/>
      <c r="N998" s="964"/>
      <c r="O998" s="964"/>
    </row>
    <row r="999" spans="1:15" s="961" customFormat="1">
      <c r="A999" s="958"/>
      <c r="B999" s="959"/>
      <c r="C999" s="981"/>
      <c r="D999" s="957"/>
      <c r="F999" s="962"/>
      <c r="G999" s="1261"/>
      <c r="H999" s="963"/>
      <c r="I999" s="962"/>
      <c r="J999" s="962"/>
      <c r="K999" s="962"/>
      <c r="L999" s="964"/>
      <c r="M999" s="964"/>
      <c r="N999" s="964"/>
      <c r="O999" s="964"/>
    </row>
    <row r="1000" spans="1:15" s="961" customFormat="1">
      <c r="A1000" s="958"/>
      <c r="B1000" s="959"/>
      <c r="C1000" s="981"/>
      <c r="D1000" s="957"/>
      <c r="F1000" s="962"/>
      <c r="G1000" s="1261"/>
      <c r="H1000" s="963"/>
      <c r="I1000" s="962"/>
      <c r="J1000" s="962"/>
      <c r="K1000" s="962"/>
      <c r="L1000" s="964"/>
      <c r="M1000" s="964"/>
      <c r="N1000" s="964"/>
      <c r="O1000" s="964"/>
    </row>
    <row r="1001" spans="1:15" s="961" customFormat="1">
      <c r="A1001" s="958"/>
      <c r="B1001" s="959"/>
      <c r="C1001" s="981"/>
      <c r="D1001" s="957"/>
      <c r="F1001" s="962"/>
      <c r="G1001" s="1261"/>
      <c r="H1001" s="963"/>
      <c r="I1001" s="962"/>
      <c r="J1001" s="962"/>
      <c r="K1001" s="962"/>
      <c r="L1001" s="964"/>
      <c r="M1001" s="964"/>
      <c r="N1001" s="964"/>
      <c r="O1001" s="964"/>
    </row>
    <row r="1002" spans="1:15" s="961" customFormat="1">
      <c r="A1002" s="958"/>
      <c r="B1002" s="959"/>
      <c r="C1002" s="981"/>
      <c r="D1002" s="957"/>
      <c r="F1002" s="962"/>
      <c r="G1002" s="1261"/>
      <c r="H1002" s="963"/>
      <c r="I1002" s="962"/>
      <c r="J1002" s="962"/>
      <c r="K1002" s="962"/>
      <c r="L1002" s="964"/>
      <c r="M1002" s="964"/>
      <c r="N1002" s="964"/>
      <c r="O1002" s="964"/>
    </row>
    <row r="1003" spans="1:15" s="961" customFormat="1">
      <c r="A1003" s="958"/>
      <c r="B1003" s="959"/>
      <c r="C1003" s="981"/>
      <c r="D1003" s="957"/>
      <c r="F1003" s="962"/>
      <c r="G1003" s="1261"/>
      <c r="H1003" s="963"/>
      <c r="I1003" s="962"/>
      <c r="J1003" s="962"/>
      <c r="K1003" s="962"/>
      <c r="L1003" s="964"/>
      <c r="M1003" s="964"/>
      <c r="N1003" s="964"/>
      <c r="O1003" s="964"/>
    </row>
    <row r="1004" spans="1:15" s="961" customFormat="1">
      <c r="A1004" s="958"/>
      <c r="B1004" s="959"/>
      <c r="C1004" s="981"/>
      <c r="D1004" s="957"/>
      <c r="F1004" s="962"/>
      <c r="G1004" s="1261"/>
      <c r="H1004" s="963"/>
      <c r="I1004" s="962"/>
      <c r="J1004" s="962"/>
      <c r="K1004" s="962"/>
      <c r="L1004" s="964"/>
      <c r="M1004" s="964"/>
      <c r="N1004" s="964"/>
      <c r="O1004" s="964"/>
    </row>
    <row r="1005" spans="1:15" s="961" customFormat="1">
      <c r="A1005" s="958"/>
      <c r="B1005" s="959"/>
      <c r="C1005" s="981"/>
      <c r="D1005" s="957"/>
      <c r="F1005" s="962"/>
      <c r="G1005" s="1261"/>
      <c r="H1005" s="963"/>
      <c r="I1005" s="962"/>
      <c r="J1005" s="962"/>
      <c r="K1005" s="962"/>
      <c r="L1005" s="964"/>
      <c r="M1005" s="964"/>
      <c r="N1005" s="964"/>
      <c r="O1005" s="964"/>
    </row>
    <row r="1006" spans="1:15" s="961" customFormat="1">
      <c r="A1006" s="958"/>
      <c r="B1006" s="959"/>
      <c r="C1006" s="981"/>
      <c r="D1006" s="957"/>
      <c r="F1006" s="962"/>
      <c r="G1006" s="1261"/>
      <c r="H1006" s="963"/>
      <c r="I1006" s="962"/>
      <c r="J1006" s="962"/>
      <c r="K1006" s="962"/>
      <c r="L1006" s="964"/>
      <c r="M1006" s="964"/>
      <c r="N1006" s="964"/>
      <c r="O1006" s="964"/>
    </row>
    <row r="1007" spans="1:15" s="961" customFormat="1">
      <c r="A1007" s="958"/>
      <c r="B1007" s="959"/>
      <c r="C1007" s="981"/>
      <c r="D1007" s="957"/>
      <c r="F1007" s="962"/>
      <c r="G1007" s="1261"/>
      <c r="H1007" s="963"/>
      <c r="I1007" s="962"/>
      <c r="J1007" s="962"/>
      <c r="K1007" s="962"/>
      <c r="L1007" s="964"/>
      <c r="M1007" s="964"/>
      <c r="N1007" s="964"/>
      <c r="O1007" s="964"/>
    </row>
    <row r="1008" spans="1:15" s="961" customFormat="1">
      <c r="A1008" s="958"/>
      <c r="B1008" s="959"/>
      <c r="C1008" s="981"/>
      <c r="D1008" s="957"/>
      <c r="F1008" s="962"/>
      <c r="G1008" s="1261"/>
      <c r="H1008" s="963"/>
      <c r="I1008" s="962"/>
      <c r="J1008" s="962"/>
      <c r="K1008" s="962"/>
      <c r="L1008" s="964"/>
      <c r="M1008" s="964"/>
      <c r="N1008" s="964"/>
      <c r="O1008" s="964"/>
    </row>
    <row r="1009" spans="1:15" s="961" customFormat="1">
      <c r="A1009" s="958"/>
      <c r="B1009" s="959"/>
      <c r="C1009" s="981"/>
      <c r="D1009" s="957"/>
      <c r="F1009" s="962"/>
      <c r="G1009" s="1261"/>
      <c r="H1009" s="963"/>
      <c r="I1009" s="962"/>
      <c r="J1009" s="962"/>
      <c r="K1009" s="962"/>
      <c r="L1009" s="964"/>
      <c r="M1009" s="964"/>
      <c r="N1009" s="964"/>
      <c r="O1009" s="964"/>
    </row>
    <row r="1010" spans="1:15" s="961" customFormat="1">
      <c r="A1010" s="958"/>
      <c r="B1010" s="959"/>
      <c r="C1010" s="981"/>
      <c r="D1010" s="957"/>
      <c r="F1010" s="962"/>
      <c r="G1010" s="1261"/>
      <c r="H1010" s="963"/>
      <c r="I1010" s="962"/>
      <c r="J1010" s="962"/>
      <c r="K1010" s="962"/>
      <c r="L1010" s="964"/>
      <c r="M1010" s="964"/>
      <c r="N1010" s="964"/>
      <c r="O1010" s="964"/>
    </row>
    <row r="1011" spans="1:15" s="961" customFormat="1">
      <c r="A1011" s="958"/>
      <c r="B1011" s="959"/>
      <c r="C1011" s="981"/>
      <c r="D1011" s="957"/>
      <c r="F1011" s="962"/>
      <c r="G1011" s="1261"/>
      <c r="H1011" s="963"/>
      <c r="I1011" s="962"/>
      <c r="J1011" s="962"/>
      <c r="K1011" s="962"/>
      <c r="L1011" s="964"/>
      <c r="M1011" s="964"/>
      <c r="N1011" s="964"/>
      <c r="O1011" s="964"/>
    </row>
    <row r="1012" spans="1:15" s="961" customFormat="1">
      <c r="A1012" s="958"/>
      <c r="B1012" s="959"/>
      <c r="C1012" s="981"/>
      <c r="D1012" s="957"/>
      <c r="F1012" s="962"/>
      <c r="G1012" s="1261"/>
      <c r="H1012" s="963"/>
      <c r="I1012" s="962"/>
      <c r="J1012" s="962"/>
      <c r="K1012" s="962"/>
      <c r="L1012" s="964"/>
      <c r="M1012" s="964"/>
      <c r="N1012" s="964"/>
      <c r="O1012" s="964"/>
    </row>
    <row r="1013" spans="1:15" s="961" customFormat="1">
      <c r="A1013" s="958"/>
      <c r="B1013" s="959"/>
      <c r="C1013" s="981"/>
      <c r="D1013" s="957"/>
      <c r="F1013" s="962"/>
      <c r="G1013" s="1261"/>
      <c r="H1013" s="963"/>
      <c r="I1013" s="962"/>
      <c r="J1013" s="962"/>
      <c r="K1013" s="962"/>
      <c r="L1013" s="964"/>
      <c r="M1013" s="964"/>
      <c r="N1013" s="964"/>
      <c r="O1013" s="964"/>
    </row>
    <row r="1014" spans="1:15" s="961" customFormat="1">
      <c r="A1014" s="958"/>
      <c r="B1014" s="959"/>
      <c r="C1014" s="981"/>
      <c r="D1014" s="957"/>
      <c r="F1014" s="962"/>
      <c r="G1014" s="1261"/>
      <c r="H1014" s="963"/>
      <c r="I1014" s="962"/>
      <c r="J1014" s="962"/>
      <c r="K1014" s="962"/>
      <c r="L1014" s="964"/>
      <c r="M1014" s="964"/>
      <c r="N1014" s="964"/>
      <c r="O1014" s="964"/>
    </row>
    <row r="1015" spans="1:15" s="961" customFormat="1">
      <c r="A1015" s="958"/>
      <c r="B1015" s="959"/>
      <c r="C1015" s="981"/>
      <c r="D1015" s="957"/>
      <c r="F1015" s="962"/>
      <c r="G1015" s="1261"/>
      <c r="H1015" s="963"/>
      <c r="I1015" s="962"/>
      <c r="J1015" s="962"/>
      <c r="K1015" s="962"/>
      <c r="L1015" s="964"/>
      <c r="M1015" s="964"/>
      <c r="N1015" s="964"/>
      <c r="O1015" s="964"/>
    </row>
    <row r="1016" spans="1:15" s="961" customFormat="1">
      <c r="A1016" s="958"/>
      <c r="B1016" s="959"/>
      <c r="C1016" s="981"/>
      <c r="D1016" s="957"/>
      <c r="F1016" s="962"/>
      <c r="G1016" s="1261"/>
      <c r="H1016" s="963"/>
      <c r="I1016" s="962"/>
      <c r="J1016" s="962"/>
      <c r="K1016" s="962"/>
      <c r="L1016" s="964"/>
      <c r="M1016" s="964"/>
      <c r="N1016" s="964"/>
      <c r="O1016" s="964"/>
    </row>
    <row r="1017" spans="1:15" s="961" customFormat="1">
      <c r="A1017" s="958"/>
      <c r="B1017" s="959"/>
      <c r="C1017" s="981"/>
      <c r="D1017" s="957"/>
      <c r="F1017" s="962"/>
      <c r="G1017" s="1261"/>
      <c r="H1017" s="963"/>
      <c r="I1017" s="962"/>
      <c r="J1017" s="962"/>
      <c r="K1017" s="962"/>
      <c r="L1017" s="964"/>
      <c r="M1017" s="964"/>
      <c r="N1017" s="964"/>
      <c r="O1017" s="964"/>
    </row>
    <row r="1018" spans="1:15" s="961" customFormat="1">
      <c r="A1018" s="958"/>
      <c r="B1018" s="959"/>
      <c r="C1018" s="981"/>
      <c r="D1018" s="957"/>
      <c r="F1018" s="962"/>
      <c r="G1018" s="1261"/>
      <c r="H1018" s="963"/>
      <c r="I1018" s="962"/>
      <c r="J1018" s="962"/>
      <c r="K1018" s="962"/>
      <c r="L1018" s="964"/>
      <c r="M1018" s="964"/>
      <c r="N1018" s="964"/>
      <c r="O1018" s="964"/>
    </row>
    <row r="1019" spans="1:15" s="961" customFormat="1">
      <c r="A1019" s="958"/>
      <c r="B1019" s="959"/>
      <c r="C1019" s="981"/>
      <c r="D1019" s="957"/>
      <c r="F1019" s="962"/>
      <c r="G1019" s="1261"/>
      <c r="H1019" s="963"/>
      <c r="I1019" s="962"/>
      <c r="J1019" s="962"/>
      <c r="K1019" s="962"/>
      <c r="L1019" s="964"/>
      <c r="M1019" s="964"/>
      <c r="N1019" s="964"/>
      <c r="O1019" s="964"/>
    </row>
    <row r="1020" spans="1:15" s="961" customFormat="1">
      <c r="A1020" s="958"/>
      <c r="B1020" s="959"/>
      <c r="C1020" s="981"/>
      <c r="D1020" s="957"/>
      <c r="F1020" s="962"/>
      <c r="G1020" s="1261"/>
      <c r="H1020" s="963"/>
      <c r="I1020" s="962"/>
      <c r="J1020" s="962"/>
      <c r="K1020" s="962"/>
      <c r="L1020" s="964"/>
      <c r="M1020" s="964"/>
      <c r="N1020" s="964"/>
      <c r="O1020" s="964"/>
    </row>
    <row r="1021" spans="1:15" s="961" customFormat="1">
      <c r="A1021" s="958"/>
      <c r="B1021" s="959"/>
      <c r="C1021" s="981"/>
      <c r="D1021" s="957"/>
      <c r="F1021" s="962"/>
      <c r="G1021" s="1261"/>
      <c r="H1021" s="963"/>
      <c r="I1021" s="962"/>
      <c r="J1021" s="962"/>
      <c r="K1021" s="962"/>
      <c r="L1021" s="964"/>
      <c r="M1021" s="964"/>
      <c r="N1021" s="964"/>
      <c r="O1021" s="964"/>
    </row>
    <row r="1022" spans="1:15" s="961" customFormat="1">
      <c r="A1022" s="958"/>
      <c r="B1022" s="959"/>
      <c r="C1022" s="981"/>
      <c r="D1022" s="957"/>
      <c r="F1022" s="962"/>
      <c r="G1022" s="1261"/>
      <c r="H1022" s="963"/>
      <c r="I1022" s="962"/>
      <c r="J1022" s="962"/>
      <c r="K1022" s="962"/>
      <c r="L1022" s="964"/>
      <c r="M1022" s="964"/>
      <c r="N1022" s="964"/>
      <c r="O1022" s="964"/>
    </row>
    <row r="1023" spans="1:15" s="961" customFormat="1">
      <c r="A1023" s="958"/>
      <c r="B1023" s="959"/>
      <c r="C1023" s="981"/>
      <c r="D1023" s="957"/>
      <c r="F1023" s="962"/>
      <c r="G1023" s="1261"/>
      <c r="H1023" s="963"/>
      <c r="I1023" s="962"/>
      <c r="J1023" s="962"/>
      <c r="K1023" s="962"/>
      <c r="L1023" s="964"/>
      <c r="M1023" s="964"/>
      <c r="N1023" s="964"/>
      <c r="O1023" s="964"/>
    </row>
    <row r="1024" spans="1:15" s="961" customFormat="1">
      <c r="A1024" s="958"/>
      <c r="B1024" s="959"/>
      <c r="C1024" s="981"/>
      <c r="D1024" s="957"/>
      <c r="F1024" s="962"/>
      <c r="G1024" s="1261"/>
      <c r="H1024" s="963"/>
      <c r="I1024" s="962"/>
      <c r="J1024" s="962"/>
      <c r="K1024" s="962"/>
      <c r="L1024" s="964"/>
      <c r="M1024" s="964"/>
      <c r="N1024" s="964"/>
      <c r="O1024" s="964"/>
    </row>
    <row r="1025" spans="1:15" s="961" customFormat="1">
      <c r="A1025" s="958"/>
      <c r="B1025" s="959"/>
      <c r="C1025" s="981"/>
      <c r="D1025" s="957"/>
      <c r="F1025" s="962"/>
      <c r="G1025" s="1261"/>
      <c r="H1025" s="963"/>
      <c r="I1025" s="962"/>
      <c r="J1025" s="962"/>
      <c r="K1025" s="962"/>
      <c r="L1025" s="964"/>
      <c r="M1025" s="964"/>
      <c r="N1025" s="964"/>
      <c r="O1025" s="964"/>
    </row>
    <row r="1026" spans="1:15" s="961" customFormat="1">
      <c r="A1026" s="958"/>
      <c r="B1026" s="959"/>
      <c r="C1026" s="981"/>
      <c r="D1026" s="957"/>
      <c r="F1026" s="962"/>
      <c r="G1026" s="1261"/>
      <c r="H1026" s="963"/>
      <c r="I1026" s="962"/>
      <c r="J1026" s="962"/>
      <c r="K1026" s="962"/>
      <c r="L1026" s="964"/>
      <c r="M1026" s="964"/>
      <c r="N1026" s="964"/>
      <c r="O1026" s="964"/>
    </row>
    <row r="1027" spans="1:15" s="961" customFormat="1">
      <c r="A1027" s="958"/>
      <c r="B1027" s="959"/>
      <c r="C1027" s="981"/>
      <c r="D1027" s="957"/>
      <c r="F1027" s="962"/>
      <c r="G1027" s="1261"/>
      <c r="H1027" s="963"/>
      <c r="I1027" s="962"/>
      <c r="J1027" s="962"/>
      <c r="K1027" s="962"/>
      <c r="L1027" s="964"/>
      <c r="M1027" s="964"/>
      <c r="N1027" s="964"/>
      <c r="O1027" s="964"/>
    </row>
    <row r="1028" spans="1:15" s="961" customFormat="1">
      <c r="A1028" s="958"/>
      <c r="B1028" s="959"/>
      <c r="C1028" s="981"/>
      <c r="D1028" s="957"/>
      <c r="F1028" s="962"/>
      <c r="G1028" s="1261"/>
      <c r="H1028" s="963"/>
      <c r="I1028" s="962"/>
      <c r="J1028" s="962"/>
      <c r="K1028" s="962"/>
      <c r="L1028" s="964"/>
      <c r="M1028" s="964"/>
      <c r="N1028" s="964"/>
      <c r="O1028" s="964"/>
    </row>
    <row r="1029" spans="1:15" s="961" customFormat="1">
      <c r="A1029" s="958"/>
      <c r="B1029" s="959"/>
      <c r="C1029" s="981"/>
      <c r="D1029" s="957"/>
      <c r="F1029" s="962"/>
      <c r="G1029" s="1261"/>
      <c r="H1029" s="963"/>
      <c r="I1029" s="962"/>
      <c r="J1029" s="962"/>
      <c r="K1029" s="962"/>
      <c r="L1029" s="964"/>
      <c r="M1029" s="964"/>
      <c r="N1029" s="964"/>
      <c r="O1029" s="964"/>
    </row>
    <row r="1030" spans="1:15" s="961" customFormat="1">
      <c r="A1030" s="958"/>
      <c r="B1030" s="959"/>
      <c r="C1030" s="981"/>
      <c r="D1030" s="957"/>
      <c r="F1030" s="962"/>
      <c r="G1030" s="1261"/>
      <c r="H1030" s="963"/>
      <c r="I1030" s="962"/>
      <c r="J1030" s="962"/>
      <c r="K1030" s="962"/>
      <c r="L1030" s="964"/>
      <c r="M1030" s="964"/>
      <c r="N1030" s="964"/>
      <c r="O1030" s="964"/>
    </row>
    <row r="1031" spans="1:15" s="961" customFormat="1">
      <c r="A1031" s="958"/>
      <c r="B1031" s="959"/>
      <c r="C1031" s="981"/>
      <c r="D1031" s="957"/>
      <c r="F1031" s="962"/>
      <c r="G1031" s="1261"/>
      <c r="H1031" s="963"/>
      <c r="I1031" s="962"/>
      <c r="J1031" s="962"/>
      <c r="K1031" s="962"/>
      <c r="L1031" s="964"/>
      <c r="M1031" s="964"/>
      <c r="N1031" s="964"/>
      <c r="O1031" s="964"/>
    </row>
    <row r="1032" spans="1:15" s="961" customFormat="1">
      <c r="A1032" s="958"/>
      <c r="B1032" s="959"/>
      <c r="C1032" s="981"/>
      <c r="D1032" s="957"/>
      <c r="F1032" s="962"/>
      <c r="G1032" s="1261"/>
      <c r="H1032" s="963"/>
      <c r="I1032" s="962"/>
      <c r="J1032" s="962"/>
      <c r="K1032" s="962"/>
      <c r="L1032" s="964"/>
      <c r="M1032" s="964"/>
      <c r="N1032" s="964"/>
      <c r="O1032" s="964"/>
    </row>
    <row r="1033" spans="1:15" s="961" customFormat="1">
      <c r="A1033" s="958"/>
      <c r="B1033" s="959"/>
      <c r="C1033" s="981"/>
      <c r="D1033" s="957"/>
      <c r="F1033" s="962"/>
      <c r="G1033" s="1261"/>
      <c r="H1033" s="963"/>
      <c r="I1033" s="962"/>
      <c r="J1033" s="962"/>
      <c r="K1033" s="962"/>
      <c r="L1033" s="964"/>
      <c r="M1033" s="964"/>
      <c r="N1033" s="964"/>
      <c r="O1033" s="964"/>
    </row>
    <row r="1034" spans="1:15" s="961" customFormat="1">
      <c r="A1034" s="958"/>
      <c r="B1034" s="959"/>
      <c r="C1034" s="981"/>
      <c r="D1034" s="957"/>
      <c r="F1034" s="962"/>
      <c r="G1034" s="1261"/>
      <c r="H1034" s="963"/>
      <c r="I1034" s="962"/>
      <c r="J1034" s="962"/>
      <c r="K1034" s="962"/>
      <c r="L1034" s="964"/>
      <c r="M1034" s="964"/>
      <c r="N1034" s="964"/>
      <c r="O1034" s="964"/>
    </row>
    <row r="1035" spans="1:15" s="961" customFormat="1">
      <c r="A1035" s="958"/>
      <c r="B1035" s="959"/>
      <c r="C1035" s="981"/>
      <c r="D1035" s="957"/>
      <c r="F1035" s="962"/>
      <c r="G1035" s="1261"/>
      <c r="H1035" s="963"/>
      <c r="I1035" s="962"/>
      <c r="J1035" s="962"/>
      <c r="K1035" s="962"/>
      <c r="L1035" s="964"/>
      <c r="M1035" s="964"/>
      <c r="N1035" s="964"/>
      <c r="O1035" s="964"/>
    </row>
    <row r="1036" spans="1:15" s="961" customFormat="1">
      <c r="A1036" s="958"/>
      <c r="B1036" s="959"/>
      <c r="C1036" s="981"/>
      <c r="D1036" s="957"/>
      <c r="F1036" s="962"/>
      <c r="G1036" s="1261"/>
      <c r="H1036" s="963"/>
      <c r="I1036" s="962"/>
      <c r="J1036" s="962"/>
      <c r="K1036" s="962"/>
      <c r="L1036" s="964"/>
      <c r="M1036" s="964"/>
      <c r="N1036" s="964"/>
      <c r="O1036" s="964"/>
    </row>
    <row r="1037" spans="1:15" s="961" customFormat="1">
      <c r="A1037" s="958"/>
      <c r="B1037" s="959"/>
      <c r="C1037" s="981"/>
      <c r="D1037" s="957"/>
      <c r="F1037" s="962"/>
      <c r="G1037" s="1261"/>
      <c r="H1037" s="963"/>
      <c r="I1037" s="962"/>
      <c r="J1037" s="962"/>
      <c r="K1037" s="962"/>
      <c r="L1037" s="964"/>
      <c r="M1037" s="964"/>
      <c r="N1037" s="964"/>
      <c r="O1037" s="964"/>
    </row>
    <row r="1038" spans="1:15" s="961" customFormat="1">
      <c r="A1038" s="958"/>
      <c r="B1038" s="959"/>
      <c r="C1038" s="981"/>
      <c r="D1038" s="957"/>
      <c r="F1038" s="962"/>
      <c r="G1038" s="1261"/>
      <c r="H1038" s="963"/>
      <c r="I1038" s="962"/>
      <c r="J1038" s="962"/>
      <c r="K1038" s="962"/>
      <c r="L1038" s="964"/>
      <c r="M1038" s="964"/>
      <c r="N1038" s="964"/>
      <c r="O1038" s="964"/>
    </row>
    <row r="1039" spans="1:15" s="961" customFormat="1">
      <c r="A1039" s="958"/>
      <c r="B1039" s="959"/>
      <c r="C1039" s="981"/>
      <c r="D1039" s="957"/>
      <c r="F1039" s="962"/>
      <c r="G1039" s="1261"/>
      <c r="H1039" s="963"/>
      <c r="I1039" s="962"/>
      <c r="J1039" s="962"/>
      <c r="K1039" s="962"/>
      <c r="L1039" s="964"/>
      <c r="M1039" s="964"/>
      <c r="N1039" s="964"/>
      <c r="O1039" s="964"/>
    </row>
    <row r="1040" spans="1:15" s="961" customFormat="1">
      <c r="A1040" s="958"/>
      <c r="B1040" s="959"/>
      <c r="C1040" s="981"/>
      <c r="D1040" s="957"/>
      <c r="F1040" s="962"/>
      <c r="G1040" s="1261"/>
      <c r="H1040" s="963"/>
      <c r="I1040" s="962"/>
      <c r="J1040" s="962"/>
      <c r="K1040" s="962"/>
      <c r="L1040" s="964"/>
      <c r="M1040" s="964"/>
      <c r="N1040" s="964"/>
      <c r="O1040" s="964"/>
    </row>
    <row r="1041" spans="1:15" s="961" customFormat="1">
      <c r="A1041" s="958"/>
      <c r="B1041" s="959"/>
      <c r="C1041" s="981"/>
      <c r="D1041" s="957"/>
      <c r="F1041" s="962"/>
      <c r="G1041" s="1261"/>
      <c r="H1041" s="963"/>
      <c r="I1041" s="962"/>
      <c r="J1041" s="962"/>
      <c r="K1041" s="962"/>
      <c r="L1041" s="964"/>
      <c r="M1041" s="964"/>
      <c r="N1041" s="964"/>
      <c r="O1041" s="964"/>
    </row>
    <row r="1042" spans="1:15" s="961" customFormat="1">
      <c r="A1042" s="958"/>
      <c r="B1042" s="959"/>
      <c r="C1042" s="981"/>
      <c r="D1042" s="957"/>
      <c r="F1042" s="962"/>
      <c r="G1042" s="1261"/>
      <c r="H1042" s="963"/>
      <c r="I1042" s="962"/>
      <c r="J1042" s="962"/>
      <c r="K1042" s="962"/>
      <c r="L1042" s="964"/>
      <c r="M1042" s="964"/>
      <c r="N1042" s="964"/>
      <c r="O1042" s="964"/>
    </row>
    <row r="1043" spans="1:15" s="961" customFormat="1">
      <c r="A1043" s="958"/>
      <c r="B1043" s="959"/>
      <c r="C1043" s="981"/>
      <c r="D1043" s="957"/>
      <c r="F1043" s="962"/>
      <c r="G1043" s="1261"/>
      <c r="H1043" s="963"/>
      <c r="I1043" s="962"/>
      <c r="J1043" s="962"/>
      <c r="K1043" s="962"/>
      <c r="L1043" s="964"/>
      <c r="M1043" s="964"/>
      <c r="N1043" s="964"/>
      <c r="O1043" s="964"/>
    </row>
    <row r="1044" spans="1:15" s="961" customFormat="1">
      <c r="A1044" s="958"/>
      <c r="B1044" s="959"/>
      <c r="C1044" s="981"/>
      <c r="D1044" s="957"/>
      <c r="F1044" s="962"/>
      <c r="G1044" s="1261"/>
      <c r="H1044" s="963"/>
      <c r="I1044" s="962"/>
      <c r="J1044" s="962"/>
      <c r="K1044" s="962"/>
      <c r="L1044" s="964"/>
      <c r="M1044" s="964"/>
      <c r="N1044" s="964"/>
      <c r="O1044" s="964"/>
    </row>
    <row r="1045" spans="1:15" s="961" customFormat="1">
      <c r="A1045" s="958"/>
      <c r="B1045" s="959"/>
      <c r="C1045" s="981"/>
      <c r="D1045" s="957"/>
      <c r="F1045" s="962"/>
      <c r="G1045" s="1261"/>
      <c r="H1045" s="963"/>
      <c r="I1045" s="962"/>
      <c r="J1045" s="962"/>
      <c r="K1045" s="962"/>
      <c r="L1045" s="964"/>
      <c r="M1045" s="964"/>
      <c r="N1045" s="964"/>
      <c r="O1045" s="964"/>
    </row>
    <row r="1046" spans="1:15" s="961" customFormat="1">
      <c r="A1046" s="958"/>
      <c r="B1046" s="959"/>
      <c r="C1046" s="981"/>
      <c r="D1046" s="957"/>
      <c r="F1046" s="962"/>
      <c r="G1046" s="1261"/>
      <c r="H1046" s="963"/>
      <c r="I1046" s="962"/>
      <c r="J1046" s="962"/>
      <c r="K1046" s="962"/>
      <c r="L1046" s="964"/>
      <c r="M1046" s="964"/>
      <c r="N1046" s="964"/>
      <c r="O1046" s="964"/>
    </row>
    <row r="1047" spans="1:15" s="961" customFormat="1">
      <c r="A1047" s="958"/>
      <c r="B1047" s="959"/>
      <c r="C1047" s="981"/>
      <c r="D1047" s="957"/>
      <c r="F1047" s="962"/>
      <c r="G1047" s="1261"/>
      <c r="H1047" s="963"/>
      <c r="I1047" s="962"/>
      <c r="J1047" s="962"/>
      <c r="K1047" s="962"/>
      <c r="L1047" s="964"/>
      <c r="M1047" s="964"/>
      <c r="N1047" s="964"/>
      <c r="O1047" s="964"/>
    </row>
    <row r="1048" spans="1:15" s="961" customFormat="1">
      <c r="A1048" s="958"/>
      <c r="B1048" s="959"/>
      <c r="C1048" s="981"/>
      <c r="D1048" s="957"/>
      <c r="F1048" s="962"/>
      <c r="G1048" s="1261"/>
      <c r="H1048" s="963"/>
      <c r="I1048" s="962"/>
      <c r="J1048" s="962"/>
      <c r="K1048" s="962"/>
      <c r="L1048" s="964"/>
      <c r="M1048" s="964"/>
      <c r="N1048" s="964"/>
      <c r="O1048" s="964"/>
    </row>
    <row r="1049" spans="1:15" s="961" customFormat="1">
      <c r="A1049" s="958"/>
      <c r="B1049" s="959"/>
      <c r="C1049" s="981"/>
      <c r="D1049" s="957"/>
      <c r="F1049" s="962"/>
      <c r="G1049" s="1261"/>
      <c r="H1049" s="963"/>
      <c r="I1049" s="962"/>
      <c r="J1049" s="962"/>
      <c r="K1049" s="962"/>
      <c r="L1049" s="964"/>
      <c r="M1049" s="964"/>
      <c r="N1049" s="964"/>
      <c r="O1049" s="964"/>
    </row>
    <row r="1050" spans="1:15" s="961" customFormat="1">
      <c r="A1050" s="958"/>
      <c r="B1050" s="959"/>
      <c r="C1050" s="981"/>
      <c r="D1050" s="957"/>
      <c r="F1050" s="962"/>
      <c r="G1050" s="1261"/>
      <c r="H1050" s="963"/>
      <c r="I1050" s="962"/>
      <c r="J1050" s="962"/>
      <c r="K1050" s="962"/>
      <c r="L1050" s="964"/>
      <c r="M1050" s="964"/>
      <c r="N1050" s="964"/>
      <c r="O1050" s="964"/>
    </row>
  </sheetData>
  <sheetProtection algorithmName="SHA-512" hashValue="NtfTuNwJeDxMjgDRQDpaKO7VAEHeJZqKADCo8SUMREcpSAdngKOCSJWqs4u7bzpL/zI0hmEqU7PyhBJj3hT0YA==" saltValue="1Kwm5z//TOIM151E2T4Rjg==" spinCount="100000" sheet="1" objects="1" scenarios="1"/>
  <mergeCells count="1">
    <mergeCell ref="A2:C2"/>
  </mergeCells>
  <pageMargins left="1.1811023622047245" right="0.39370078740157483" top="0.59055118110236227" bottom="0.98425196850393704" header="0.19685039370078741" footer="0.59055118110236227"/>
  <pageSetup paperSize="9" firstPageNumber="2" orientation="portrait" useFirstPageNumber="1" r:id="rId1"/>
  <headerFooter scaleWithDoc="0">
    <oddFooter>&amp;L&amp;"Arial Narrow,Regular"Investitor: Hrvatska akademija znanosti i umjetnosti, Trg Nikole Šubića Zrinskog 11, Zagreb&amp;R&amp;"Arial Narrow,Regular"&amp;P</oddFooter>
  </headerFooter>
  <rowBreaks count="10" manualBreakCount="10">
    <brk id="34" max="7" man="1"/>
    <brk id="45" max="7" man="1"/>
    <brk id="72" max="7" man="1"/>
    <brk id="80" max="7" man="1"/>
    <brk id="106" max="7" man="1"/>
    <brk id="130" max="7" man="1"/>
    <brk id="146" max="7" man="1"/>
    <brk id="165" max="7" man="1"/>
    <brk id="187" max="7" man="1"/>
    <brk id="197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333"/>
  <sheetViews>
    <sheetView view="pageBreakPreview" zoomScaleNormal="75" zoomScaleSheetLayoutView="100" workbookViewId="0">
      <selection activeCell="G11" sqref="G11"/>
    </sheetView>
  </sheetViews>
  <sheetFormatPr defaultColWidth="9.140625" defaultRowHeight="12.75"/>
  <cols>
    <col min="1" max="1" width="4.7109375" style="103" customWidth="1"/>
    <col min="2" max="2" width="0.85546875" style="22" customWidth="1"/>
    <col min="3" max="3" width="36.7109375" style="41" customWidth="1"/>
    <col min="4" max="4" width="6.7109375" style="876" customWidth="1"/>
    <col min="5" max="5" width="6.7109375" style="6" customWidth="1"/>
    <col min="6" max="6" width="7.7109375" style="104" customWidth="1"/>
    <col min="7" max="7" width="10.7109375" style="1233" customWidth="1"/>
    <col min="8" max="8" width="12.7109375" style="68" customWidth="1"/>
    <col min="9" max="11" width="12.7109375" style="151" customWidth="1"/>
    <col min="12" max="12" width="10" style="17" bestFit="1" customWidth="1"/>
    <col min="13" max="16384" width="9.140625" style="17"/>
  </cols>
  <sheetData>
    <row r="1" spans="1:37" s="97" customFormat="1" ht="16.5" customHeight="1">
      <c r="A1" s="1140" t="s">
        <v>905</v>
      </c>
      <c r="B1" s="1140"/>
      <c r="C1" s="1140"/>
      <c r="D1" s="1140"/>
      <c r="E1" s="173"/>
      <c r="F1" s="28"/>
      <c r="G1" s="1214"/>
      <c r="H1" s="207"/>
      <c r="I1" s="778"/>
      <c r="J1" s="930"/>
      <c r="K1" s="777"/>
      <c r="L1" s="779"/>
      <c r="M1" s="779"/>
      <c r="N1" s="779"/>
      <c r="O1" s="779"/>
    </row>
    <row r="2" spans="1:37" s="97" customFormat="1" ht="16.5" customHeight="1">
      <c r="A2" s="1286" t="s">
        <v>412</v>
      </c>
      <c r="B2" s="1286"/>
      <c r="C2" s="1286"/>
      <c r="D2" s="284"/>
      <c r="E2" s="174"/>
      <c r="F2" s="30"/>
      <c r="G2" s="1215"/>
      <c r="H2" s="365" t="s">
        <v>263</v>
      </c>
      <c r="I2" s="778"/>
      <c r="J2" s="930"/>
      <c r="K2" s="777"/>
    </row>
    <row r="3" spans="1:37" ht="20.100000000000001" customHeight="1">
      <c r="A3" s="33"/>
      <c r="B3" s="99"/>
      <c r="C3" s="100"/>
      <c r="E3" s="142"/>
      <c r="F3" s="2"/>
      <c r="G3" s="1216"/>
      <c r="H3" s="322"/>
      <c r="J3" s="931"/>
      <c r="K3" s="302"/>
    </row>
    <row r="4" spans="1:37" ht="27">
      <c r="A4" s="1104" t="s">
        <v>7</v>
      </c>
      <c r="B4" s="1105"/>
      <c r="C4" s="1106" t="s">
        <v>3</v>
      </c>
      <c r="D4" s="1114" t="s">
        <v>77</v>
      </c>
      <c r="E4" s="1115" t="s">
        <v>8</v>
      </c>
      <c r="F4" s="1109" t="s">
        <v>0</v>
      </c>
      <c r="G4" s="1217" t="s">
        <v>1</v>
      </c>
      <c r="H4" s="1116" t="s">
        <v>5</v>
      </c>
      <c r="I4" s="1117" t="s">
        <v>111</v>
      </c>
      <c r="J4" s="1118" t="s">
        <v>168</v>
      </c>
      <c r="K4" s="1119" t="s">
        <v>169</v>
      </c>
    </row>
    <row r="5" spans="1:37" ht="12.75" customHeight="1">
      <c r="A5" s="33"/>
      <c r="F5" s="2"/>
      <c r="G5" s="1216"/>
      <c r="I5" s="923"/>
      <c r="J5" s="932"/>
      <c r="K5" s="330"/>
    </row>
    <row r="6" spans="1:37" s="159" customFormat="1" ht="24.95" customHeight="1">
      <c r="A6" s="46"/>
      <c r="B6" s="47"/>
      <c r="C6" s="48" t="s">
        <v>79</v>
      </c>
      <c r="D6" s="877"/>
      <c r="E6" s="93"/>
      <c r="F6" s="21"/>
      <c r="G6" s="1218"/>
      <c r="H6" s="95"/>
      <c r="I6" s="160"/>
      <c r="J6" s="933"/>
      <c r="K6" s="301"/>
    </row>
    <row r="7" spans="1:37">
      <c r="A7" s="106"/>
      <c r="B7" s="106"/>
      <c r="C7" s="125"/>
      <c r="D7" s="22"/>
      <c r="F7" s="108"/>
      <c r="G7" s="123"/>
      <c r="H7" s="109"/>
      <c r="J7" s="931"/>
      <c r="K7" s="302"/>
    </row>
    <row r="8" spans="1:37" s="115" customFormat="1">
      <c r="A8" s="781" t="s">
        <v>85</v>
      </c>
      <c r="B8" s="781"/>
      <c r="C8" s="782" t="s">
        <v>725</v>
      </c>
      <c r="D8" s="47"/>
      <c r="E8" s="93"/>
      <c r="F8" s="165"/>
      <c r="G8" s="1219"/>
      <c r="H8" s="21"/>
      <c r="I8" s="160"/>
      <c r="J8" s="933"/>
      <c r="K8" s="303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</row>
    <row r="9" spans="1:37" s="115" customFormat="1">
      <c r="A9" s="143"/>
      <c r="B9" s="143"/>
      <c r="C9" s="144"/>
      <c r="D9" s="70"/>
      <c r="E9" s="75"/>
      <c r="F9" s="113"/>
      <c r="G9" s="281"/>
      <c r="H9" s="72"/>
      <c r="I9" s="160"/>
      <c r="J9" s="933"/>
      <c r="K9" s="303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</row>
    <row r="10" spans="1:37" s="126" customFormat="1" ht="120" customHeight="1">
      <c r="A10" s="812">
        <v>1</v>
      </c>
      <c r="B10" s="812"/>
      <c r="C10" s="272" t="s">
        <v>726</v>
      </c>
      <c r="D10" s="812"/>
      <c r="E10" s="177"/>
      <c r="F10" s="177"/>
      <c r="G10" s="1220"/>
      <c r="H10" s="177"/>
      <c r="I10" s="151"/>
      <c r="J10" s="931"/>
      <c r="K10" s="302"/>
    </row>
    <row r="11" spans="1:37" s="126" customFormat="1" ht="15" customHeight="1">
      <c r="A11" s="812"/>
      <c r="B11" s="812"/>
      <c r="C11" s="272" t="s">
        <v>727</v>
      </c>
      <c r="D11" s="283" t="s">
        <v>123</v>
      </c>
      <c r="E11" s="320" t="s">
        <v>2</v>
      </c>
      <c r="F11" s="273">
        <v>1</v>
      </c>
      <c r="G11" s="274"/>
      <c r="H11" s="127">
        <f>F11*G11</f>
        <v>0</v>
      </c>
      <c r="I11" s="151"/>
      <c r="J11" s="931"/>
      <c r="K11" s="218">
        <f>$H$11</f>
        <v>0</v>
      </c>
    </row>
    <row r="12" spans="1:37" s="126" customFormat="1">
      <c r="A12" s="812"/>
      <c r="B12" s="812"/>
      <c r="C12" s="783"/>
      <c r="D12" s="812"/>
      <c r="E12" s="177"/>
      <c r="F12" s="784"/>
      <c r="G12" s="274"/>
      <c r="H12" s="132"/>
      <c r="I12" s="151"/>
      <c r="J12" s="931"/>
      <c r="K12" s="218"/>
    </row>
    <row r="13" spans="1:37" ht="51">
      <c r="A13" s="145">
        <v>2</v>
      </c>
      <c r="B13" s="145"/>
      <c r="C13" s="272" t="s">
        <v>728</v>
      </c>
      <c r="D13" s="283" t="s">
        <v>123</v>
      </c>
      <c r="E13" s="320" t="s">
        <v>2</v>
      </c>
      <c r="F13" s="273">
        <v>1</v>
      </c>
      <c r="G13" s="274"/>
      <c r="H13" s="127">
        <f>F13*G13</f>
        <v>0</v>
      </c>
      <c r="J13" s="931"/>
      <c r="K13" s="218">
        <f>H13</f>
        <v>0</v>
      </c>
    </row>
    <row r="14" spans="1:37" s="137" customFormat="1">
      <c r="A14" s="135"/>
      <c r="B14" s="135"/>
      <c r="C14" s="785"/>
      <c r="D14" s="135"/>
      <c r="E14" s="505"/>
      <c r="F14" s="147"/>
      <c r="G14" s="280"/>
      <c r="H14" s="136"/>
      <c r="I14" s="160"/>
      <c r="J14" s="933"/>
      <c r="K14" s="287"/>
    </row>
    <row r="15" spans="1:37" ht="42" customHeight="1">
      <c r="A15" s="145">
        <v>3</v>
      </c>
      <c r="B15" s="145"/>
      <c r="C15" s="272" t="s">
        <v>729</v>
      </c>
      <c r="D15" s="283" t="s">
        <v>124</v>
      </c>
      <c r="E15" s="175"/>
      <c r="F15" s="122"/>
      <c r="G15" s="146"/>
      <c r="H15" s="124"/>
      <c r="J15" s="931"/>
      <c r="K15" s="218"/>
    </row>
    <row r="16" spans="1:37">
      <c r="A16" s="143"/>
      <c r="B16" s="143"/>
      <c r="C16" s="272" t="s">
        <v>730</v>
      </c>
      <c r="D16" s="22"/>
      <c r="E16" s="320" t="s">
        <v>2</v>
      </c>
      <c r="F16" s="273">
        <v>1</v>
      </c>
      <c r="G16" s="274"/>
      <c r="H16" s="127">
        <f>F16*G16</f>
        <v>0</v>
      </c>
      <c r="J16" s="931"/>
      <c r="K16" s="218">
        <f t="shared" ref="K16" si="0">H16</f>
        <v>0</v>
      </c>
    </row>
    <row r="17" spans="1:35" s="137" customFormat="1">
      <c r="A17" s="135"/>
      <c r="B17" s="135"/>
      <c r="C17" s="785"/>
      <c r="D17" s="135"/>
      <c r="E17" s="505"/>
      <c r="F17" s="147"/>
      <c r="G17" s="280"/>
      <c r="H17" s="136"/>
      <c r="I17" s="160"/>
      <c r="J17" s="933"/>
      <c r="K17" s="287"/>
    </row>
    <row r="18" spans="1:35" s="137" customFormat="1" ht="45" customHeight="1">
      <c r="A18" s="148">
        <v>4</v>
      </c>
      <c r="B18" s="148"/>
      <c r="C18" s="272" t="s">
        <v>731</v>
      </c>
      <c r="D18" s="283" t="s">
        <v>125</v>
      </c>
      <c r="E18" s="182"/>
      <c r="F18" s="182"/>
      <c r="G18" s="1221"/>
      <c r="H18" s="182"/>
      <c r="I18" s="160"/>
      <c r="J18" s="933"/>
      <c r="K18" s="287"/>
    </row>
    <row r="19" spans="1:35" s="137" customFormat="1" ht="14.45" customHeight="1">
      <c r="A19" s="148"/>
      <c r="B19" s="148"/>
      <c r="C19" s="272" t="s">
        <v>732</v>
      </c>
      <c r="D19" s="135"/>
      <c r="E19" s="320" t="s">
        <v>2</v>
      </c>
      <c r="F19" s="273">
        <v>1</v>
      </c>
      <c r="G19" s="274"/>
      <c r="H19" s="127">
        <f>F19*G19</f>
        <v>0</v>
      </c>
      <c r="I19" s="925"/>
      <c r="J19" s="933"/>
      <c r="K19" s="287">
        <f>H19</f>
        <v>0</v>
      </c>
    </row>
    <row r="20" spans="1:35" s="137" customFormat="1">
      <c r="A20" s="135"/>
      <c r="B20" s="135"/>
      <c r="C20" s="785"/>
      <c r="D20" s="135"/>
      <c r="E20" s="505"/>
      <c r="F20" s="147"/>
      <c r="G20" s="280"/>
      <c r="H20" s="136"/>
      <c r="I20" s="160"/>
      <c r="J20" s="933"/>
      <c r="K20" s="287"/>
    </row>
    <row r="21" spans="1:35" s="137" customFormat="1" ht="38.25">
      <c r="A21" s="283" t="s">
        <v>86</v>
      </c>
      <c r="B21" s="283"/>
      <c r="C21" s="272" t="s">
        <v>731</v>
      </c>
      <c r="D21" s="283" t="s">
        <v>126</v>
      </c>
      <c r="E21" s="319"/>
      <c r="F21" s="318"/>
      <c r="G21" s="281"/>
      <c r="H21" s="182"/>
      <c r="I21" s="160"/>
      <c r="J21" s="933"/>
      <c r="K21" s="301"/>
    </row>
    <row r="22" spans="1:35" s="137" customFormat="1">
      <c r="A22" s="283"/>
      <c r="B22" s="283"/>
      <c r="C22" s="272" t="s">
        <v>733</v>
      </c>
      <c r="D22" s="135"/>
      <c r="E22" s="320" t="s">
        <v>2</v>
      </c>
      <c r="F22" s="273">
        <v>1</v>
      </c>
      <c r="G22" s="274"/>
      <c r="H22" s="127">
        <f>G22*F22</f>
        <v>0</v>
      </c>
      <c r="I22" s="160"/>
      <c r="J22" s="933"/>
      <c r="K22" s="287">
        <f>H22</f>
        <v>0</v>
      </c>
    </row>
    <row r="23" spans="1:35" s="289" customFormat="1" ht="13.5" customHeight="1">
      <c r="A23" s="283"/>
      <c r="B23" s="283"/>
      <c r="C23" s="272"/>
      <c r="D23" s="283"/>
      <c r="E23" s="319"/>
      <c r="F23" s="318"/>
      <c r="G23" s="281"/>
      <c r="H23" s="281"/>
      <c r="I23" s="333"/>
      <c r="J23" s="936"/>
      <c r="K23" s="332"/>
      <c r="L23" s="288"/>
      <c r="M23" s="288"/>
      <c r="N23" s="288"/>
      <c r="O23" s="288"/>
      <c r="P23" s="288"/>
    </row>
    <row r="24" spans="1:35" s="289" customFormat="1" ht="42.75" customHeight="1">
      <c r="A24" s="283" t="s">
        <v>87</v>
      </c>
      <c r="B24" s="283"/>
      <c r="C24" s="272" t="s">
        <v>734</v>
      </c>
      <c r="D24" s="283" t="s">
        <v>127</v>
      </c>
      <c r="E24" s="319"/>
      <c r="F24" s="318"/>
      <c r="G24" s="281"/>
      <c r="H24" s="281"/>
      <c r="I24" s="333"/>
      <c r="J24" s="936"/>
      <c r="K24" s="334"/>
      <c r="L24" s="288"/>
      <c r="M24" s="288"/>
      <c r="N24" s="288"/>
      <c r="O24" s="288"/>
      <c r="P24" s="288"/>
    </row>
    <row r="25" spans="1:35" s="289" customFormat="1" ht="17.25" customHeight="1">
      <c r="A25" s="283"/>
      <c r="B25" s="283"/>
      <c r="C25" s="272" t="s">
        <v>735</v>
      </c>
      <c r="D25" s="888"/>
      <c r="E25" s="320" t="s">
        <v>2</v>
      </c>
      <c r="F25" s="273">
        <v>1</v>
      </c>
      <c r="G25" s="274"/>
      <c r="H25" s="277" t="str">
        <f>IF(G25="","",F25*G25)</f>
        <v/>
      </c>
      <c r="I25" s="333"/>
      <c r="J25" s="936"/>
      <c r="K25" s="334" t="str">
        <f>H25</f>
        <v/>
      </c>
      <c r="L25" s="288"/>
      <c r="M25" s="288"/>
      <c r="N25" s="288"/>
      <c r="O25" s="288"/>
      <c r="P25" s="288"/>
    </row>
    <row r="26" spans="1:35" s="137" customFormat="1">
      <c r="A26" s="135"/>
      <c r="B26" s="135"/>
      <c r="C26" s="785"/>
      <c r="D26" s="135"/>
      <c r="E26" s="505"/>
      <c r="F26" s="147"/>
      <c r="G26" s="280"/>
      <c r="H26" s="136"/>
      <c r="I26" s="160"/>
      <c r="J26" s="933"/>
      <c r="K26" s="287"/>
    </row>
    <row r="27" spans="1:35" s="117" customFormat="1" ht="15" customHeight="1">
      <c r="A27" s="234"/>
      <c r="B27" s="234"/>
      <c r="C27" s="786" t="s">
        <v>736</v>
      </c>
      <c r="D27" s="887"/>
      <c r="E27" s="235"/>
      <c r="F27" s="236"/>
      <c r="G27" s="237"/>
      <c r="H27" s="282">
        <f>SUM(H11:H25)</f>
        <v>0</v>
      </c>
      <c r="I27" s="949">
        <f>SUM(I10:I25)</f>
        <v>0</v>
      </c>
      <c r="J27" s="950">
        <f>SUM(J10:J25)</f>
        <v>0</v>
      </c>
      <c r="K27" s="305">
        <f>SUM(K11:K25)</f>
        <v>0</v>
      </c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</row>
    <row r="28" spans="1:35">
      <c r="A28" s="106"/>
      <c r="B28" s="106"/>
      <c r="C28" s="125"/>
      <c r="D28" s="22"/>
      <c r="F28" s="108"/>
      <c r="G28" s="123"/>
      <c r="H28" s="109"/>
      <c r="J28" s="931"/>
      <c r="K28" s="302"/>
    </row>
    <row r="29" spans="1:35">
      <c r="A29" s="167" t="s">
        <v>86</v>
      </c>
      <c r="B29" s="167"/>
      <c r="C29" s="831" t="s">
        <v>129</v>
      </c>
      <c r="D29" s="889"/>
      <c r="E29" s="176"/>
      <c r="F29" s="162"/>
      <c r="G29" s="163"/>
      <c r="H29" s="164"/>
      <c r="I29" s="924"/>
      <c r="J29" s="931"/>
      <c r="K29" s="218"/>
    </row>
    <row r="30" spans="1:35">
      <c r="A30" s="150"/>
      <c r="B30" s="150"/>
      <c r="C30" s="787"/>
      <c r="D30" s="150"/>
      <c r="E30" s="175"/>
      <c r="F30" s="122"/>
      <c r="G30" s="123"/>
      <c r="H30" s="124"/>
      <c r="I30" s="924"/>
      <c r="J30" s="931"/>
      <c r="K30" s="218"/>
    </row>
    <row r="31" spans="1:35" s="294" customFormat="1">
      <c r="A31" s="291" t="s">
        <v>131</v>
      </c>
      <c r="B31" s="291"/>
      <c r="C31" s="292" t="s">
        <v>132</v>
      </c>
      <c r="D31" s="890" t="s">
        <v>53</v>
      </c>
      <c r="E31" s="791" t="s">
        <v>2</v>
      </c>
      <c r="F31" s="318">
        <v>42</v>
      </c>
      <c r="G31" s="277"/>
      <c r="H31" s="277" t="str">
        <f>IF(G31="","",F31*G31)</f>
        <v/>
      </c>
      <c r="I31" s="928"/>
      <c r="J31" s="936"/>
      <c r="K31" s="334" t="str">
        <f>H31</f>
        <v/>
      </c>
      <c r="L31" s="293"/>
      <c r="M31" s="293"/>
      <c r="N31" s="293"/>
      <c r="O31" s="293"/>
      <c r="P31" s="293"/>
    </row>
    <row r="32" spans="1:35" s="295" customFormat="1">
      <c r="A32" s="788"/>
      <c r="B32" s="788"/>
      <c r="C32" s="292"/>
      <c r="D32" s="890"/>
      <c r="E32" s="792"/>
      <c r="F32" s="789"/>
      <c r="G32" s="313"/>
      <c r="H32" s="789"/>
      <c r="I32" s="925"/>
      <c r="J32" s="937"/>
      <c r="K32" s="287"/>
      <c r="L32" s="296"/>
    </row>
    <row r="33" spans="1:16" s="294" customFormat="1" ht="25.5">
      <c r="A33" s="291" t="s">
        <v>133</v>
      </c>
      <c r="B33" s="291"/>
      <c r="C33" s="292" t="s">
        <v>134</v>
      </c>
      <c r="D33" s="890" t="s">
        <v>53</v>
      </c>
      <c r="E33" s="791" t="s">
        <v>2</v>
      </c>
      <c r="F33" s="318">
        <v>2</v>
      </c>
      <c r="G33" s="277"/>
      <c r="H33" s="277" t="str">
        <f>IF(G33="","",F33*G33)</f>
        <v/>
      </c>
      <c r="I33" s="928"/>
      <c r="J33" s="936"/>
      <c r="K33" s="334" t="str">
        <f>H33</f>
        <v/>
      </c>
      <c r="L33" s="293"/>
      <c r="M33" s="293"/>
      <c r="N33" s="293"/>
      <c r="O33" s="293"/>
      <c r="P33" s="293"/>
    </row>
    <row r="34" spans="1:16" s="294" customFormat="1">
      <c r="A34" s="286"/>
      <c r="B34" s="286"/>
      <c r="C34" s="275"/>
      <c r="D34" s="291"/>
      <c r="E34" s="791"/>
      <c r="F34" s="318"/>
      <c r="G34" s="277"/>
      <c r="H34" s="277"/>
      <c r="I34" s="928"/>
      <c r="J34" s="936"/>
      <c r="K34" s="334"/>
      <c r="L34" s="293"/>
      <c r="M34" s="293"/>
      <c r="N34" s="293"/>
      <c r="O34" s="293"/>
      <c r="P34" s="293"/>
    </row>
    <row r="35" spans="1:16" s="294" customFormat="1">
      <c r="A35" s="286" t="s">
        <v>56</v>
      </c>
      <c r="B35" s="286"/>
      <c r="C35" s="292" t="s">
        <v>135</v>
      </c>
      <c r="D35" s="890" t="s">
        <v>53</v>
      </c>
      <c r="E35" s="791" t="s">
        <v>2</v>
      </c>
      <c r="F35" s="318">
        <v>32</v>
      </c>
      <c r="G35" s="277"/>
      <c r="H35" s="277" t="str">
        <f>IF(G35="","",F35*G35)</f>
        <v/>
      </c>
      <c r="I35" s="928"/>
      <c r="J35" s="936"/>
      <c r="K35" s="334" t="str">
        <f>H35</f>
        <v/>
      </c>
      <c r="L35" s="293"/>
      <c r="M35" s="293"/>
      <c r="N35" s="293"/>
      <c r="O35" s="293"/>
      <c r="P35" s="293"/>
    </row>
    <row r="36" spans="1:16" s="294" customFormat="1">
      <c r="A36" s="286"/>
      <c r="B36" s="286"/>
      <c r="C36" s="275"/>
      <c r="D36" s="291"/>
      <c r="E36" s="791"/>
      <c r="F36" s="318"/>
      <c r="G36" s="277"/>
      <c r="H36" s="277"/>
      <c r="I36" s="928"/>
      <c r="J36" s="936"/>
      <c r="K36" s="334"/>
      <c r="L36" s="293"/>
      <c r="M36" s="293"/>
      <c r="N36" s="293"/>
      <c r="O36" s="293"/>
      <c r="P36" s="293"/>
    </row>
    <row r="37" spans="1:16" s="294" customFormat="1">
      <c r="A37" s="286" t="s">
        <v>84</v>
      </c>
      <c r="B37" s="286"/>
      <c r="C37" s="292" t="s">
        <v>136</v>
      </c>
      <c r="D37" s="890" t="s">
        <v>53</v>
      </c>
      <c r="E37" s="791" t="s">
        <v>2</v>
      </c>
      <c r="F37" s="318">
        <v>10</v>
      </c>
      <c r="G37" s="277"/>
      <c r="H37" s="277" t="str">
        <f>IF(G37="","",F37*G37)</f>
        <v/>
      </c>
      <c r="I37" s="928"/>
      <c r="J37" s="936"/>
      <c r="K37" s="334" t="str">
        <f>H37</f>
        <v/>
      </c>
      <c r="L37" s="293"/>
      <c r="M37" s="293"/>
      <c r="N37" s="293"/>
      <c r="O37" s="293"/>
      <c r="P37" s="293"/>
    </row>
    <row r="38" spans="1:16" s="294" customFormat="1">
      <c r="A38" s="286"/>
      <c r="B38" s="286"/>
      <c r="C38" s="275"/>
      <c r="D38" s="291"/>
      <c r="E38" s="791"/>
      <c r="F38" s="318"/>
      <c r="G38" s="277"/>
      <c r="H38" s="277"/>
      <c r="I38" s="928"/>
      <c r="J38" s="936"/>
      <c r="K38" s="334"/>
      <c r="L38" s="293"/>
      <c r="M38" s="293"/>
      <c r="N38" s="293"/>
      <c r="O38" s="293"/>
      <c r="P38" s="293"/>
    </row>
    <row r="39" spans="1:16" s="294" customFormat="1" ht="25.5">
      <c r="A39" s="286" t="s">
        <v>85</v>
      </c>
      <c r="B39" s="286"/>
      <c r="C39" s="292" t="s">
        <v>137</v>
      </c>
      <c r="D39" s="890" t="s">
        <v>53</v>
      </c>
      <c r="E39" s="791" t="s">
        <v>2</v>
      </c>
      <c r="F39" s="318">
        <v>5</v>
      </c>
      <c r="G39" s="277"/>
      <c r="H39" s="277" t="str">
        <f>IF(G39="","",F39*G39)</f>
        <v/>
      </c>
      <c r="I39" s="928"/>
      <c r="J39" s="936"/>
      <c r="K39" s="334" t="str">
        <f>H39</f>
        <v/>
      </c>
      <c r="L39" s="293"/>
      <c r="M39" s="293"/>
      <c r="N39" s="293"/>
      <c r="O39" s="293"/>
      <c r="P39" s="293"/>
    </row>
    <row r="40" spans="1:16" s="294" customFormat="1">
      <c r="A40" s="286"/>
      <c r="B40" s="286"/>
      <c r="C40" s="275"/>
      <c r="D40" s="291"/>
      <c r="E40" s="791"/>
      <c r="F40" s="318"/>
      <c r="G40" s="277"/>
      <c r="H40" s="277"/>
      <c r="I40" s="928"/>
      <c r="J40" s="936"/>
      <c r="K40" s="334"/>
      <c r="L40" s="293"/>
      <c r="M40" s="293"/>
      <c r="N40" s="293"/>
      <c r="O40" s="293"/>
      <c r="P40" s="293"/>
    </row>
    <row r="41" spans="1:16" s="294" customFormat="1">
      <c r="A41" s="286" t="s">
        <v>86</v>
      </c>
      <c r="B41" s="286"/>
      <c r="C41" s="275" t="s">
        <v>138</v>
      </c>
      <c r="D41" s="890" t="s">
        <v>53</v>
      </c>
      <c r="E41" s="791" t="s">
        <v>2</v>
      </c>
      <c r="F41" s="318">
        <v>12</v>
      </c>
      <c r="G41" s="277"/>
      <c r="H41" s="277" t="str">
        <f>IF(G41="","",F41*G41)</f>
        <v/>
      </c>
      <c r="I41" s="928"/>
      <c r="J41" s="936"/>
      <c r="K41" s="334" t="str">
        <f>H41</f>
        <v/>
      </c>
      <c r="L41" s="293"/>
      <c r="M41" s="293"/>
      <c r="N41" s="293"/>
      <c r="O41" s="293"/>
      <c r="P41" s="293"/>
    </row>
    <row r="42" spans="1:16" s="294" customFormat="1">
      <c r="A42" s="286"/>
      <c r="B42" s="286"/>
      <c r="C42" s="275"/>
      <c r="D42" s="291"/>
      <c r="E42" s="791"/>
      <c r="F42" s="318"/>
      <c r="G42" s="277"/>
      <c r="H42" s="277"/>
      <c r="I42" s="928"/>
      <c r="J42" s="936"/>
      <c r="K42" s="334"/>
      <c r="L42" s="293"/>
      <c r="M42" s="293"/>
      <c r="N42" s="293"/>
      <c r="O42" s="293"/>
      <c r="P42" s="293"/>
    </row>
    <row r="43" spans="1:16" s="294" customFormat="1" ht="15" customHeight="1">
      <c r="A43" s="286" t="s">
        <v>87</v>
      </c>
      <c r="B43" s="286"/>
      <c r="C43" s="275" t="s">
        <v>139</v>
      </c>
      <c r="D43" s="890" t="s">
        <v>53</v>
      </c>
      <c r="E43" s="791" t="s">
        <v>2</v>
      </c>
      <c r="F43" s="318">
        <v>85</v>
      </c>
      <c r="G43" s="277"/>
      <c r="H43" s="277" t="str">
        <f>IF(G43="","",F43*G43)</f>
        <v/>
      </c>
      <c r="I43" s="928"/>
      <c r="J43" s="936"/>
      <c r="K43" s="334" t="str">
        <f>H43</f>
        <v/>
      </c>
      <c r="L43" s="293"/>
      <c r="M43" s="293"/>
      <c r="N43" s="293"/>
      <c r="O43" s="293"/>
      <c r="P43" s="293"/>
    </row>
    <row r="44" spans="1:16" s="294" customFormat="1">
      <c r="A44" s="286"/>
      <c r="B44" s="286"/>
      <c r="C44" s="275"/>
      <c r="D44" s="291"/>
      <c r="E44" s="791"/>
      <c r="F44" s="318"/>
      <c r="G44" s="277"/>
      <c r="H44" s="277"/>
      <c r="I44" s="928"/>
      <c r="J44" s="936"/>
      <c r="K44" s="334"/>
      <c r="L44" s="293"/>
      <c r="M44" s="293"/>
      <c r="N44" s="293"/>
      <c r="O44" s="293"/>
      <c r="P44" s="293"/>
    </row>
    <row r="45" spans="1:16" s="294" customFormat="1">
      <c r="A45" s="291" t="s">
        <v>88</v>
      </c>
      <c r="B45" s="291"/>
      <c r="C45" s="275" t="s">
        <v>140</v>
      </c>
      <c r="D45" s="890" t="s">
        <v>53</v>
      </c>
      <c r="E45" s="791" t="s">
        <v>2</v>
      </c>
      <c r="F45" s="318">
        <v>14</v>
      </c>
      <c r="G45" s="277"/>
      <c r="H45" s="277" t="str">
        <f>IF(G45="","",F45*G45)</f>
        <v/>
      </c>
      <c r="I45" s="928"/>
      <c r="J45" s="936"/>
      <c r="K45" s="334" t="str">
        <f>H45</f>
        <v/>
      </c>
      <c r="L45" s="293"/>
      <c r="M45" s="293"/>
      <c r="N45" s="293"/>
      <c r="O45" s="293"/>
      <c r="P45" s="293"/>
    </row>
    <row r="46" spans="1:16" s="294" customFormat="1">
      <c r="A46" s="286"/>
      <c r="B46" s="286"/>
      <c r="C46" s="275"/>
      <c r="D46" s="291"/>
      <c r="E46" s="791"/>
      <c r="F46" s="318"/>
      <c r="G46" s="277"/>
      <c r="H46" s="277"/>
      <c r="I46" s="928"/>
      <c r="J46" s="936"/>
      <c r="K46" s="334"/>
      <c r="L46" s="293"/>
      <c r="M46" s="293"/>
      <c r="N46" s="293"/>
      <c r="O46" s="293"/>
      <c r="P46" s="293"/>
    </row>
    <row r="47" spans="1:16" s="294" customFormat="1">
      <c r="A47" s="291" t="s">
        <v>89</v>
      </c>
      <c r="B47" s="291"/>
      <c r="C47" s="275" t="s">
        <v>141</v>
      </c>
      <c r="D47" s="890" t="s">
        <v>53</v>
      </c>
      <c r="E47" s="791" t="s">
        <v>2</v>
      </c>
      <c r="F47" s="318">
        <v>5</v>
      </c>
      <c r="G47" s="277"/>
      <c r="H47" s="277" t="str">
        <f>IF(G47="","",F47*G47)</f>
        <v/>
      </c>
      <c r="I47" s="928"/>
      <c r="J47" s="936"/>
      <c r="K47" s="334" t="str">
        <f>H47</f>
        <v/>
      </c>
      <c r="L47" s="293"/>
      <c r="M47" s="293"/>
      <c r="N47" s="293"/>
      <c r="O47" s="293"/>
      <c r="P47" s="293"/>
    </row>
    <row r="48" spans="1:16" s="294" customFormat="1">
      <c r="A48" s="286"/>
      <c r="B48" s="286"/>
      <c r="C48" s="275"/>
      <c r="D48" s="291"/>
      <c r="E48" s="791"/>
      <c r="F48" s="318"/>
      <c r="G48" s="277"/>
      <c r="H48" s="277"/>
      <c r="I48" s="928"/>
      <c r="J48" s="936"/>
      <c r="K48" s="334"/>
      <c r="L48" s="293"/>
      <c r="M48" s="293"/>
      <c r="N48" s="293"/>
      <c r="O48" s="293"/>
      <c r="P48" s="293"/>
    </row>
    <row r="49" spans="1:16" s="294" customFormat="1">
      <c r="A49" s="286" t="s">
        <v>90</v>
      </c>
      <c r="B49" s="286"/>
      <c r="C49" s="275" t="s">
        <v>142</v>
      </c>
      <c r="D49" s="890" t="s">
        <v>53</v>
      </c>
      <c r="E49" s="791" t="s">
        <v>2</v>
      </c>
      <c r="F49" s="318">
        <v>1</v>
      </c>
      <c r="G49" s="277"/>
      <c r="H49" s="277" t="str">
        <f>IF(G49="","",F49*G49)</f>
        <v/>
      </c>
      <c r="I49" s="928"/>
      <c r="J49" s="936"/>
      <c r="K49" s="334" t="str">
        <f>H49</f>
        <v/>
      </c>
      <c r="L49" s="293"/>
      <c r="M49" s="293"/>
      <c r="N49" s="293"/>
      <c r="O49" s="293"/>
      <c r="P49" s="293"/>
    </row>
    <row r="50" spans="1:16" s="294" customFormat="1">
      <c r="A50" s="286"/>
      <c r="B50" s="286"/>
      <c r="C50" s="275"/>
      <c r="D50" s="890"/>
      <c r="E50" s="791"/>
      <c r="F50" s="318"/>
      <c r="G50" s="277"/>
      <c r="H50" s="277"/>
      <c r="I50" s="928"/>
      <c r="J50" s="936"/>
      <c r="K50" s="334"/>
      <c r="L50" s="293"/>
      <c r="M50" s="293"/>
      <c r="N50" s="293"/>
      <c r="O50" s="293"/>
      <c r="P50" s="293"/>
    </row>
    <row r="51" spans="1:16" s="294" customFormat="1" ht="25.5">
      <c r="A51" s="286" t="s">
        <v>91</v>
      </c>
      <c r="B51" s="286"/>
      <c r="C51" s="275" t="s">
        <v>737</v>
      </c>
      <c r="D51" s="890" t="s">
        <v>53</v>
      </c>
      <c r="E51" s="791" t="s">
        <v>2</v>
      </c>
      <c r="F51" s="318">
        <v>18</v>
      </c>
      <c r="G51" s="277"/>
      <c r="H51" s="277" t="str">
        <f>IF(G51="","",F51*G51)</f>
        <v/>
      </c>
      <c r="I51" s="928"/>
      <c r="J51" s="936"/>
      <c r="K51" s="334" t="str">
        <f>H51</f>
        <v/>
      </c>
      <c r="L51" s="293"/>
      <c r="M51" s="293"/>
      <c r="N51" s="293"/>
      <c r="O51" s="293"/>
      <c r="P51" s="293"/>
    </row>
    <row r="52" spans="1:16" s="294" customFormat="1">
      <c r="A52" s="286"/>
      <c r="B52" s="286"/>
      <c r="C52" s="275"/>
      <c r="D52" s="291"/>
      <c r="E52" s="791"/>
      <c r="F52" s="318"/>
      <c r="G52" s="277"/>
      <c r="H52" s="277"/>
      <c r="I52" s="928"/>
      <c r="J52" s="936"/>
      <c r="K52" s="334"/>
      <c r="L52" s="293"/>
      <c r="M52" s="293"/>
      <c r="N52" s="293"/>
      <c r="O52" s="293"/>
      <c r="P52" s="293"/>
    </row>
    <row r="53" spans="1:16" s="294" customFormat="1">
      <c r="A53" s="297" t="s">
        <v>98</v>
      </c>
      <c r="B53" s="297"/>
      <c r="C53" s="275" t="s">
        <v>143</v>
      </c>
      <c r="D53" s="890" t="s">
        <v>53</v>
      </c>
      <c r="E53" s="791" t="s">
        <v>2</v>
      </c>
      <c r="F53" s="318">
        <v>35</v>
      </c>
      <c r="G53" s="277"/>
      <c r="H53" s="277" t="str">
        <f>IF(G53="","",F53*G53)</f>
        <v/>
      </c>
      <c r="I53" s="928"/>
      <c r="J53" s="936"/>
      <c r="K53" s="334" t="str">
        <f>H53</f>
        <v/>
      </c>
      <c r="L53" s="293"/>
      <c r="M53" s="293"/>
      <c r="N53" s="293"/>
      <c r="O53" s="293"/>
      <c r="P53" s="293"/>
    </row>
    <row r="54" spans="1:16" s="294" customFormat="1">
      <c r="A54" s="286"/>
      <c r="B54" s="286"/>
      <c r="C54" s="275"/>
      <c r="D54" s="291"/>
      <c r="E54" s="791"/>
      <c r="F54" s="318"/>
      <c r="G54" s="277"/>
      <c r="H54" s="277"/>
      <c r="I54" s="928"/>
      <c r="J54" s="936"/>
      <c r="K54" s="334"/>
      <c r="L54" s="293"/>
      <c r="M54" s="293"/>
      <c r="N54" s="293"/>
      <c r="O54" s="293"/>
      <c r="P54" s="293"/>
    </row>
    <row r="55" spans="1:16" s="294" customFormat="1" ht="51">
      <c r="A55" s="286" t="s">
        <v>99</v>
      </c>
      <c r="B55" s="286"/>
      <c r="C55" s="275" t="s">
        <v>144</v>
      </c>
      <c r="D55" s="890" t="s">
        <v>53</v>
      </c>
      <c r="E55" s="791" t="s">
        <v>2</v>
      </c>
      <c r="F55" s="318">
        <v>1</v>
      </c>
      <c r="G55" s="277"/>
      <c r="H55" s="277" t="str">
        <f>IF(G55="","",F55*G55)</f>
        <v/>
      </c>
      <c r="I55" s="928"/>
      <c r="J55" s="936"/>
      <c r="K55" s="334" t="str">
        <f>H55</f>
        <v/>
      </c>
      <c r="L55" s="293"/>
      <c r="M55" s="293"/>
      <c r="N55" s="293"/>
      <c r="O55" s="293"/>
      <c r="P55" s="293"/>
    </row>
    <row r="56" spans="1:16" s="295" customFormat="1">
      <c r="A56" s="286"/>
      <c r="B56" s="286"/>
      <c r="C56" s="275"/>
      <c r="D56" s="291"/>
      <c r="E56" s="791"/>
      <c r="F56" s="318"/>
      <c r="G56" s="277"/>
      <c r="H56" s="277"/>
      <c r="I56" s="928"/>
      <c r="J56" s="938"/>
      <c r="K56" s="334"/>
      <c r="L56" s="298"/>
      <c r="M56" s="298"/>
      <c r="N56" s="298"/>
      <c r="O56" s="298"/>
      <c r="P56" s="298"/>
    </row>
    <row r="57" spans="1:16" s="294" customFormat="1" ht="60" customHeight="1">
      <c r="A57" s="286" t="s">
        <v>100</v>
      </c>
      <c r="B57" s="286"/>
      <c r="C57" s="275" t="s">
        <v>145</v>
      </c>
      <c r="D57" s="890" t="s">
        <v>53</v>
      </c>
      <c r="E57" s="791" t="s">
        <v>2</v>
      </c>
      <c r="F57" s="318">
        <v>21</v>
      </c>
      <c r="G57" s="277"/>
      <c r="H57" s="277" t="str">
        <f>IF(G57="","",F57*G57)</f>
        <v/>
      </c>
      <c r="I57" s="928"/>
      <c r="J57" s="936"/>
      <c r="K57" s="334" t="str">
        <f>H57</f>
        <v/>
      </c>
      <c r="L57" s="293"/>
      <c r="M57" s="293"/>
      <c r="N57" s="293"/>
      <c r="O57" s="293"/>
      <c r="P57" s="293"/>
    </row>
    <row r="58" spans="1:16" s="294" customFormat="1">
      <c r="A58" s="286"/>
      <c r="B58" s="286"/>
      <c r="C58" s="275"/>
      <c r="D58" s="291"/>
      <c r="E58" s="791"/>
      <c r="F58" s="318"/>
      <c r="G58" s="277"/>
      <c r="H58" s="277"/>
      <c r="I58" s="928"/>
      <c r="J58" s="936"/>
      <c r="K58" s="334"/>
      <c r="L58" s="293"/>
      <c r="M58" s="293"/>
      <c r="N58" s="293"/>
      <c r="O58" s="293"/>
      <c r="P58" s="293"/>
    </row>
    <row r="59" spans="1:16" s="294" customFormat="1" ht="69.95" customHeight="1">
      <c r="A59" s="297" t="s">
        <v>101</v>
      </c>
      <c r="B59" s="297"/>
      <c r="C59" s="275" t="s">
        <v>146</v>
      </c>
      <c r="D59" s="890" t="s">
        <v>53</v>
      </c>
      <c r="E59" s="791" t="s">
        <v>2</v>
      </c>
      <c r="F59" s="318">
        <v>3</v>
      </c>
      <c r="G59" s="277"/>
      <c r="H59" s="277" t="str">
        <f>IF(G59="","",F59*G59)</f>
        <v/>
      </c>
      <c r="I59" s="928"/>
      <c r="J59" s="936"/>
      <c r="K59" s="334" t="str">
        <f>H59</f>
        <v/>
      </c>
      <c r="L59" s="293"/>
      <c r="M59" s="293"/>
      <c r="N59" s="293"/>
      <c r="O59" s="293"/>
      <c r="P59" s="293"/>
    </row>
    <row r="60" spans="1:16" s="295" customFormat="1">
      <c r="A60" s="286"/>
      <c r="B60" s="286"/>
      <c r="C60" s="275"/>
      <c r="D60" s="890"/>
      <c r="E60" s="791"/>
      <c r="F60" s="318"/>
      <c r="G60" s="277"/>
      <c r="H60" s="277"/>
      <c r="I60" s="928"/>
      <c r="J60" s="938"/>
      <c r="K60" s="334"/>
      <c r="L60" s="298"/>
      <c r="M60" s="298"/>
      <c r="N60" s="298"/>
      <c r="O60" s="298"/>
      <c r="P60" s="298"/>
    </row>
    <row r="61" spans="1:16" s="289" customFormat="1" ht="30" customHeight="1">
      <c r="A61" s="283" t="s">
        <v>147</v>
      </c>
      <c r="B61" s="283"/>
      <c r="C61" s="272" t="s">
        <v>738</v>
      </c>
      <c r="D61" s="283"/>
      <c r="E61" s="319"/>
      <c r="F61" s="276"/>
      <c r="G61" s="277"/>
      <c r="H61" s="277"/>
      <c r="I61" s="928"/>
      <c r="J61" s="936"/>
      <c r="K61" s="334"/>
      <c r="L61" s="288"/>
      <c r="M61" s="288"/>
      <c r="N61" s="288"/>
      <c r="O61" s="288"/>
      <c r="P61" s="288"/>
    </row>
    <row r="62" spans="1:16" s="289" customFormat="1">
      <c r="A62" s="790"/>
      <c r="B62" s="790"/>
      <c r="C62" s="272" t="s">
        <v>739</v>
      </c>
      <c r="D62" s="283" t="s">
        <v>148</v>
      </c>
      <c r="E62" s="319" t="s">
        <v>2</v>
      </c>
      <c r="F62" s="276">
        <v>1</v>
      </c>
      <c r="G62" s="277"/>
      <c r="H62" s="277" t="str">
        <f t="shared" ref="H62:H69" si="1">IF(G62="","",F62*G62)</f>
        <v/>
      </c>
      <c r="I62" s="928"/>
      <c r="J62" s="936"/>
      <c r="K62" s="334" t="str">
        <f>H62</f>
        <v/>
      </c>
      <c r="L62" s="288"/>
      <c r="M62" s="288"/>
      <c r="N62" s="288"/>
      <c r="O62" s="288"/>
      <c r="P62" s="288"/>
    </row>
    <row r="63" spans="1:16" s="289" customFormat="1" ht="25.5">
      <c r="A63" s="790"/>
      <c r="B63" s="790"/>
      <c r="C63" s="272" t="s">
        <v>740</v>
      </c>
      <c r="D63" s="283" t="s">
        <v>148</v>
      </c>
      <c r="E63" s="319" t="s">
        <v>2</v>
      </c>
      <c r="F63" s="276">
        <v>1</v>
      </c>
      <c r="G63" s="277"/>
      <c r="H63" s="277" t="str">
        <f>IF(G63="","",F63*G63)</f>
        <v/>
      </c>
      <c r="I63" s="928"/>
      <c r="J63" s="936"/>
      <c r="K63" s="334" t="str">
        <f t="shared" ref="K63:K69" si="2">H63</f>
        <v/>
      </c>
      <c r="L63" s="288"/>
      <c r="M63" s="288"/>
      <c r="N63" s="288"/>
      <c r="O63" s="288"/>
      <c r="P63" s="288"/>
    </row>
    <row r="64" spans="1:16" s="289" customFormat="1">
      <c r="A64" s="790"/>
      <c r="B64" s="790"/>
      <c r="C64" s="272" t="s">
        <v>741</v>
      </c>
      <c r="D64" s="283" t="s">
        <v>148</v>
      </c>
      <c r="E64" s="319" t="s">
        <v>2</v>
      </c>
      <c r="F64" s="276">
        <v>1</v>
      </c>
      <c r="G64" s="277"/>
      <c r="H64" s="277" t="str">
        <f t="shared" si="1"/>
        <v/>
      </c>
      <c r="I64" s="928"/>
      <c r="J64" s="936"/>
      <c r="K64" s="334" t="str">
        <f t="shared" si="2"/>
        <v/>
      </c>
      <c r="L64" s="288"/>
      <c r="M64" s="288"/>
      <c r="N64" s="288"/>
      <c r="O64" s="288"/>
      <c r="P64" s="288"/>
    </row>
    <row r="65" spans="1:16" s="289" customFormat="1">
      <c r="A65" s="790"/>
      <c r="B65" s="790"/>
      <c r="C65" s="272" t="s">
        <v>384</v>
      </c>
      <c r="D65" s="283" t="s">
        <v>148</v>
      </c>
      <c r="E65" s="319" t="s">
        <v>2</v>
      </c>
      <c r="F65" s="276">
        <v>1</v>
      </c>
      <c r="G65" s="277"/>
      <c r="H65" s="277" t="str">
        <f>IF(G65="","",F65*G65)</f>
        <v/>
      </c>
      <c r="I65" s="928"/>
      <c r="J65" s="936"/>
      <c r="K65" s="334" t="str">
        <f t="shared" si="2"/>
        <v/>
      </c>
      <c r="L65" s="288"/>
      <c r="M65" s="288"/>
      <c r="N65" s="288"/>
      <c r="O65" s="288"/>
      <c r="P65" s="288"/>
    </row>
    <row r="66" spans="1:16" s="289" customFormat="1">
      <c r="A66" s="790"/>
      <c r="B66" s="790"/>
      <c r="C66" s="272" t="s">
        <v>385</v>
      </c>
      <c r="D66" s="283" t="s">
        <v>148</v>
      </c>
      <c r="E66" s="319" t="s">
        <v>2</v>
      </c>
      <c r="F66" s="276">
        <v>1</v>
      </c>
      <c r="G66" s="277"/>
      <c r="H66" s="277" t="str">
        <f t="shared" si="1"/>
        <v/>
      </c>
      <c r="I66" s="928"/>
      <c r="J66" s="936"/>
      <c r="K66" s="334" t="str">
        <f t="shared" si="2"/>
        <v/>
      </c>
      <c r="L66" s="288"/>
      <c r="M66" s="288"/>
      <c r="N66" s="288"/>
      <c r="O66" s="288"/>
      <c r="P66" s="288"/>
    </row>
    <row r="67" spans="1:16" s="289" customFormat="1">
      <c r="A67" s="790"/>
      <c r="B67" s="790"/>
      <c r="C67" s="272" t="s">
        <v>386</v>
      </c>
      <c r="D67" s="283" t="s">
        <v>148</v>
      </c>
      <c r="E67" s="319" t="s">
        <v>2</v>
      </c>
      <c r="F67" s="276">
        <v>1</v>
      </c>
      <c r="G67" s="277"/>
      <c r="H67" s="277" t="str">
        <f t="shared" si="1"/>
        <v/>
      </c>
      <c r="I67" s="928"/>
      <c r="J67" s="936"/>
      <c r="K67" s="334" t="str">
        <f t="shared" si="2"/>
        <v/>
      </c>
      <c r="L67" s="288"/>
      <c r="M67" s="288"/>
      <c r="N67" s="288"/>
      <c r="O67" s="288"/>
      <c r="P67" s="288"/>
    </row>
    <row r="68" spans="1:16" s="289" customFormat="1">
      <c r="A68" s="790"/>
      <c r="B68" s="790"/>
      <c r="C68" s="272" t="s">
        <v>387</v>
      </c>
      <c r="D68" s="283" t="s">
        <v>148</v>
      </c>
      <c r="E68" s="319" t="s">
        <v>2</v>
      </c>
      <c r="F68" s="276">
        <v>1</v>
      </c>
      <c r="G68" s="277"/>
      <c r="H68" s="277" t="str">
        <f t="shared" si="1"/>
        <v/>
      </c>
      <c r="I68" s="928"/>
      <c r="J68" s="936"/>
      <c r="K68" s="334" t="str">
        <f t="shared" si="2"/>
        <v/>
      </c>
      <c r="L68" s="288"/>
      <c r="M68" s="288"/>
      <c r="N68" s="288"/>
      <c r="O68" s="288"/>
      <c r="P68" s="288"/>
    </row>
    <row r="69" spans="1:16" s="289" customFormat="1">
      <c r="A69" s="790"/>
      <c r="B69" s="790"/>
      <c r="C69" s="272" t="s">
        <v>742</v>
      </c>
      <c r="D69" s="283" t="s">
        <v>148</v>
      </c>
      <c r="E69" s="319" t="s">
        <v>2</v>
      </c>
      <c r="F69" s="276">
        <v>5</v>
      </c>
      <c r="G69" s="277"/>
      <c r="H69" s="277" t="str">
        <f t="shared" si="1"/>
        <v/>
      </c>
      <c r="I69" s="928"/>
      <c r="J69" s="936"/>
      <c r="K69" s="334" t="str">
        <f t="shared" si="2"/>
        <v/>
      </c>
      <c r="L69" s="288"/>
      <c r="M69" s="288"/>
      <c r="N69" s="288"/>
      <c r="O69" s="288"/>
      <c r="P69" s="288"/>
    </row>
    <row r="70" spans="1:16" s="300" customFormat="1">
      <c r="A70" s="315"/>
      <c r="B70" s="315"/>
      <c r="C70" s="272"/>
      <c r="D70" s="283"/>
      <c r="E70" s="319"/>
      <c r="F70" s="276"/>
      <c r="G70" s="277"/>
      <c r="H70" s="277"/>
      <c r="I70" s="928"/>
      <c r="J70" s="936"/>
      <c r="K70" s="334"/>
      <c r="L70" s="299"/>
      <c r="M70" s="299"/>
      <c r="N70" s="299"/>
      <c r="O70" s="299"/>
      <c r="P70" s="299"/>
    </row>
    <row r="71" spans="1:16" s="300" customFormat="1" ht="30" customHeight="1">
      <c r="A71" s="283" t="s">
        <v>149</v>
      </c>
      <c r="B71" s="283"/>
      <c r="C71" s="272" t="s">
        <v>743</v>
      </c>
      <c r="D71" s="283"/>
      <c r="E71" s="319"/>
      <c r="F71" s="276"/>
      <c r="G71" s="277"/>
      <c r="H71" s="277"/>
      <c r="I71" s="928"/>
      <c r="J71" s="936"/>
      <c r="K71" s="334"/>
      <c r="L71" s="299"/>
      <c r="M71" s="299"/>
      <c r="N71" s="299"/>
      <c r="O71" s="299"/>
      <c r="P71" s="299"/>
    </row>
    <row r="72" spans="1:16" s="300" customFormat="1">
      <c r="A72" s="315"/>
      <c r="B72" s="315"/>
      <c r="C72" s="894" t="s">
        <v>381</v>
      </c>
      <c r="D72" s="290" t="s">
        <v>389</v>
      </c>
      <c r="E72" s="319" t="s">
        <v>2</v>
      </c>
      <c r="F72" s="276">
        <v>3</v>
      </c>
      <c r="G72" s="277"/>
      <c r="H72" s="277" t="str">
        <f t="shared" ref="H72:H79" si="3">IF(G72="","",F72*G72)</f>
        <v/>
      </c>
      <c r="I72" s="928"/>
      <c r="J72" s="936"/>
      <c r="K72" s="334" t="str">
        <f>H72</f>
        <v/>
      </c>
      <c r="L72" s="299"/>
      <c r="M72" s="299"/>
      <c r="N72" s="299"/>
      <c r="O72" s="299"/>
      <c r="P72" s="299"/>
    </row>
    <row r="73" spans="1:16" s="300" customFormat="1">
      <c r="A73" s="315"/>
      <c r="B73" s="315"/>
      <c r="C73" s="894" t="s">
        <v>382</v>
      </c>
      <c r="D73" s="290" t="s">
        <v>390</v>
      </c>
      <c r="E73" s="319" t="s">
        <v>2</v>
      </c>
      <c r="F73" s="276">
        <v>3</v>
      </c>
      <c r="G73" s="277"/>
      <c r="H73" s="277" t="str">
        <f t="shared" si="3"/>
        <v/>
      </c>
      <c r="I73" s="928"/>
      <c r="J73" s="936"/>
      <c r="K73" s="334" t="str">
        <f t="shared" ref="K73:K74" si="4">H73</f>
        <v/>
      </c>
      <c r="L73" s="299"/>
      <c r="M73" s="299"/>
      <c r="N73" s="299"/>
      <c r="O73" s="299"/>
      <c r="P73" s="299"/>
    </row>
    <row r="74" spans="1:16" s="300" customFormat="1">
      <c r="A74" s="315"/>
      <c r="B74" s="315"/>
      <c r="C74" s="894" t="s">
        <v>383</v>
      </c>
      <c r="D74" s="290" t="s">
        <v>391</v>
      </c>
      <c r="E74" s="319" t="s">
        <v>2</v>
      </c>
      <c r="F74" s="276">
        <v>3</v>
      </c>
      <c r="G74" s="277"/>
      <c r="H74" s="277" t="str">
        <f t="shared" si="3"/>
        <v/>
      </c>
      <c r="I74" s="928"/>
      <c r="J74" s="936"/>
      <c r="K74" s="334" t="str">
        <f t="shared" si="4"/>
        <v/>
      </c>
      <c r="L74" s="299"/>
      <c r="M74" s="299"/>
      <c r="N74" s="299"/>
      <c r="O74" s="299"/>
      <c r="P74" s="299"/>
    </row>
    <row r="75" spans="1:16" s="300" customFormat="1">
      <c r="A75" s="315"/>
      <c r="B75" s="315"/>
      <c r="C75" s="894" t="s">
        <v>384</v>
      </c>
      <c r="D75" s="290" t="s">
        <v>392</v>
      </c>
      <c r="E75" s="319" t="s">
        <v>2</v>
      </c>
      <c r="F75" s="276">
        <v>3</v>
      </c>
      <c r="G75" s="277"/>
      <c r="H75" s="277" t="str">
        <f t="shared" si="3"/>
        <v/>
      </c>
      <c r="I75" s="928"/>
      <c r="J75" s="936"/>
      <c r="K75" s="334" t="str">
        <f>H75</f>
        <v/>
      </c>
      <c r="L75" s="299"/>
      <c r="M75" s="299"/>
      <c r="N75" s="299"/>
      <c r="O75" s="299"/>
      <c r="P75" s="299"/>
    </row>
    <row r="76" spans="1:16" s="300" customFormat="1">
      <c r="A76" s="315"/>
      <c r="B76" s="315"/>
      <c r="C76" s="894" t="s">
        <v>385</v>
      </c>
      <c r="D76" s="290" t="s">
        <v>393</v>
      </c>
      <c r="E76" s="319" t="s">
        <v>2</v>
      </c>
      <c r="F76" s="276">
        <v>1</v>
      </c>
      <c r="G76" s="277"/>
      <c r="H76" s="277" t="str">
        <f t="shared" si="3"/>
        <v/>
      </c>
      <c r="I76" s="928"/>
      <c r="J76" s="936"/>
      <c r="K76" s="334" t="str">
        <f t="shared" ref="K76" si="5">H76</f>
        <v/>
      </c>
      <c r="L76" s="299"/>
      <c r="M76" s="299"/>
      <c r="N76" s="299"/>
      <c r="O76" s="299"/>
      <c r="P76" s="299"/>
    </row>
    <row r="77" spans="1:16" s="300" customFormat="1">
      <c r="A77" s="315"/>
      <c r="B77" s="315"/>
      <c r="C77" s="894" t="s">
        <v>386</v>
      </c>
      <c r="D77" s="290" t="s">
        <v>394</v>
      </c>
      <c r="E77" s="319" t="s">
        <v>2</v>
      </c>
      <c r="F77" s="276">
        <v>1</v>
      </c>
      <c r="G77" s="277"/>
      <c r="H77" s="277" t="str">
        <f t="shared" si="3"/>
        <v/>
      </c>
      <c r="I77" s="928"/>
      <c r="J77" s="936"/>
      <c r="K77" s="334" t="str">
        <f>H77</f>
        <v/>
      </c>
      <c r="L77" s="299"/>
      <c r="M77" s="299"/>
      <c r="N77" s="299"/>
      <c r="O77" s="299"/>
      <c r="P77" s="299"/>
    </row>
    <row r="78" spans="1:16" s="300" customFormat="1">
      <c r="A78" s="315"/>
      <c r="B78" s="315"/>
      <c r="C78" s="894" t="s">
        <v>387</v>
      </c>
      <c r="D78" s="290" t="s">
        <v>395</v>
      </c>
      <c r="E78" s="319" t="s">
        <v>2</v>
      </c>
      <c r="F78" s="276">
        <v>1</v>
      </c>
      <c r="G78" s="277"/>
      <c r="H78" s="277" t="str">
        <f t="shared" si="3"/>
        <v/>
      </c>
      <c r="I78" s="928"/>
      <c r="J78" s="936"/>
      <c r="K78" s="334" t="str">
        <f t="shared" ref="K78" si="6">H78</f>
        <v/>
      </c>
      <c r="L78" s="299"/>
      <c r="M78" s="299"/>
      <c r="N78" s="299"/>
      <c r="O78" s="299"/>
      <c r="P78" s="299"/>
    </row>
    <row r="79" spans="1:16" s="300" customFormat="1">
      <c r="A79" s="315"/>
      <c r="B79" s="315"/>
      <c r="C79" s="894" t="s">
        <v>388</v>
      </c>
      <c r="D79" s="290" t="s">
        <v>396</v>
      </c>
      <c r="E79" s="319" t="s">
        <v>2</v>
      </c>
      <c r="F79" s="276">
        <v>1</v>
      </c>
      <c r="G79" s="277"/>
      <c r="H79" s="277" t="str">
        <f t="shared" si="3"/>
        <v/>
      </c>
      <c r="I79" s="928"/>
      <c r="J79" s="936"/>
      <c r="K79" s="334" t="str">
        <f t="shared" ref="K79" si="7">H79</f>
        <v/>
      </c>
      <c r="L79" s="299"/>
      <c r="M79" s="299"/>
      <c r="N79" s="299"/>
      <c r="O79" s="299"/>
      <c r="P79" s="299"/>
    </row>
    <row r="80" spans="1:16" s="300" customFormat="1">
      <c r="A80" s="315"/>
      <c r="B80" s="315"/>
      <c r="C80" s="272"/>
      <c r="D80" s="283"/>
      <c r="E80" s="319"/>
      <c r="F80" s="276"/>
      <c r="G80" s="277"/>
      <c r="H80" s="277"/>
      <c r="I80" s="928"/>
      <c r="J80" s="936"/>
      <c r="K80" s="334"/>
      <c r="L80" s="299"/>
      <c r="M80" s="299"/>
      <c r="N80" s="299"/>
      <c r="O80" s="299"/>
      <c r="P80" s="299"/>
    </row>
    <row r="81" spans="1:16" s="300" customFormat="1" ht="45" customHeight="1">
      <c r="A81" s="283" t="s">
        <v>204</v>
      </c>
      <c r="B81" s="283"/>
      <c r="C81" s="272" t="s">
        <v>744</v>
      </c>
      <c r="D81" s="283"/>
      <c r="E81" s="319"/>
      <c r="F81" s="276"/>
      <c r="G81" s="277"/>
      <c r="H81" s="277"/>
      <c r="I81" s="928"/>
      <c r="J81" s="936"/>
      <c r="K81" s="334"/>
      <c r="L81" s="299"/>
      <c r="M81" s="299"/>
      <c r="N81" s="299"/>
      <c r="O81" s="299"/>
      <c r="P81" s="299"/>
    </row>
    <row r="82" spans="1:16" s="300" customFormat="1">
      <c r="A82" s="315"/>
      <c r="B82" s="315"/>
      <c r="C82" s="272" t="s">
        <v>745</v>
      </c>
      <c r="D82" s="283" t="s">
        <v>148</v>
      </c>
      <c r="E82" s="319" t="s">
        <v>2</v>
      </c>
      <c r="F82" s="276">
        <v>1</v>
      </c>
      <c r="G82" s="277"/>
      <c r="H82" s="277" t="str">
        <f>IF(G82="","",F82*G82)</f>
        <v/>
      </c>
      <c r="I82" s="928"/>
      <c r="J82" s="936"/>
      <c r="K82" s="334" t="str">
        <f>H82</f>
        <v/>
      </c>
      <c r="L82" s="299"/>
      <c r="M82" s="299"/>
      <c r="N82" s="299"/>
      <c r="O82" s="299"/>
      <c r="P82" s="299"/>
    </row>
    <row r="83" spans="1:16" s="300" customFormat="1">
      <c r="A83" s="315"/>
      <c r="B83" s="315"/>
      <c r="C83" s="272" t="s">
        <v>746</v>
      </c>
      <c r="D83" s="283" t="s">
        <v>148</v>
      </c>
      <c r="E83" s="319" t="s">
        <v>2</v>
      </c>
      <c r="F83" s="276">
        <v>1</v>
      </c>
      <c r="G83" s="277"/>
      <c r="H83" s="277" t="str">
        <f>IF(G83="","",F83*G83)</f>
        <v/>
      </c>
      <c r="I83" s="928"/>
      <c r="J83" s="936"/>
      <c r="K83" s="334" t="str">
        <f t="shared" ref="K83:K84" si="8">H83</f>
        <v/>
      </c>
      <c r="L83" s="299"/>
      <c r="M83" s="299"/>
      <c r="N83" s="299"/>
      <c r="O83" s="299"/>
      <c r="P83" s="299"/>
    </row>
    <row r="84" spans="1:16" s="300" customFormat="1">
      <c r="A84" s="315"/>
      <c r="B84" s="315"/>
      <c r="C84" s="272" t="s">
        <v>747</v>
      </c>
      <c r="D84" s="283" t="s">
        <v>148</v>
      </c>
      <c r="E84" s="319" t="s">
        <v>2</v>
      </c>
      <c r="F84" s="276">
        <v>38</v>
      </c>
      <c r="G84" s="277"/>
      <c r="H84" s="277" t="str">
        <f>IF(G84="","",F84*G84)</f>
        <v/>
      </c>
      <c r="I84" s="928"/>
      <c r="J84" s="936"/>
      <c r="K84" s="334" t="str">
        <f t="shared" si="8"/>
        <v/>
      </c>
      <c r="L84" s="299"/>
      <c r="M84" s="299"/>
      <c r="N84" s="299"/>
      <c r="O84" s="299"/>
      <c r="P84" s="299"/>
    </row>
    <row r="85" spans="1:16" s="300" customFormat="1">
      <c r="A85" s="315"/>
      <c r="B85" s="315"/>
      <c r="C85" s="272" t="s">
        <v>748</v>
      </c>
      <c r="D85" s="283" t="s">
        <v>148</v>
      </c>
      <c r="E85" s="319" t="s">
        <v>2</v>
      </c>
      <c r="F85" s="276">
        <v>35</v>
      </c>
      <c r="G85" s="277"/>
      <c r="H85" s="277" t="str">
        <f t="shared" ref="H85:H92" si="9">IF(G85="","",F85*G85)</f>
        <v/>
      </c>
      <c r="I85" s="928"/>
      <c r="J85" s="936"/>
      <c r="K85" s="334" t="str">
        <f>H85</f>
        <v/>
      </c>
      <c r="L85" s="299"/>
      <c r="M85" s="299"/>
      <c r="N85" s="299"/>
      <c r="O85" s="299"/>
      <c r="P85" s="299"/>
    </row>
    <row r="86" spans="1:16" s="300" customFormat="1">
      <c r="A86" s="315"/>
      <c r="B86" s="315"/>
      <c r="C86" s="272" t="s">
        <v>749</v>
      </c>
      <c r="D86" s="283" t="s">
        <v>148</v>
      </c>
      <c r="E86" s="319" t="s">
        <v>2</v>
      </c>
      <c r="F86" s="276">
        <v>1</v>
      </c>
      <c r="G86" s="277"/>
      <c r="H86" s="277" t="str">
        <f t="shared" si="9"/>
        <v/>
      </c>
      <c r="I86" s="928"/>
      <c r="J86" s="936"/>
      <c r="K86" s="334" t="str">
        <f t="shared" ref="K86:K87" si="10">H86</f>
        <v/>
      </c>
      <c r="L86" s="299"/>
      <c r="M86" s="299"/>
      <c r="N86" s="299"/>
      <c r="O86" s="299"/>
      <c r="P86" s="299"/>
    </row>
    <row r="87" spans="1:16" s="300" customFormat="1">
      <c r="A87" s="315"/>
      <c r="B87" s="315"/>
      <c r="C87" s="272" t="s">
        <v>750</v>
      </c>
      <c r="D87" s="283" t="s">
        <v>148</v>
      </c>
      <c r="E87" s="319" t="s">
        <v>2</v>
      </c>
      <c r="F87" s="276">
        <v>1</v>
      </c>
      <c r="G87" s="277"/>
      <c r="H87" s="277" t="str">
        <f t="shared" si="9"/>
        <v/>
      </c>
      <c r="I87" s="928"/>
      <c r="J87" s="936"/>
      <c r="K87" s="334" t="str">
        <f t="shared" si="10"/>
        <v/>
      </c>
      <c r="L87" s="299"/>
      <c r="M87" s="299"/>
      <c r="N87" s="299"/>
      <c r="O87" s="299"/>
      <c r="P87" s="299"/>
    </row>
    <row r="88" spans="1:16" s="300" customFormat="1">
      <c r="A88" s="315"/>
      <c r="B88" s="315"/>
      <c r="C88" s="272" t="s">
        <v>751</v>
      </c>
      <c r="D88" s="283" t="s">
        <v>148</v>
      </c>
      <c r="E88" s="319" t="s">
        <v>2</v>
      </c>
      <c r="F88" s="276">
        <v>8</v>
      </c>
      <c r="G88" s="277"/>
      <c r="H88" s="277" t="str">
        <f t="shared" si="9"/>
        <v/>
      </c>
      <c r="I88" s="928"/>
      <c r="J88" s="936"/>
      <c r="K88" s="334" t="str">
        <f>H88</f>
        <v/>
      </c>
      <c r="L88" s="299"/>
      <c r="M88" s="299"/>
      <c r="N88" s="299"/>
      <c r="O88" s="299"/>
      <c r="P88" s="299"/>
    </row>
    <row r="89" spans="1:16" s="300" customFormat="1">
      <c r="A89" s="315"/>
      <c r="B89" s="315"/>
      <c r="C89" s="272" t="s">
        <v>752</v>
      </c>
      <c r="D89" s="283" t="s">
        <v>148</v>
      </c>
      <c r="E89" s="319" t="s">
        <v>2</v>
      </c>
      <c r="F89" s="276">
        <v>2</v>
      </c>
      <c r="G89" s="277"/>
      <c r="H89" s="277" t="str">
        <f t="shared" si="9"/>
        <v/>
      </c>
      <c r="I89" s="928"/>
      <c r="J89" s="936"/>
      <c r="K89" s="334" t="str">
        <f t="shared" ref="K89" si="11">H89</f>
        <v/>
      </c>
      <c r="L89" s="299"/>
      <c r="M89" s="299"/>
      <c r="N89" s="299"/>
      <c r="O89" s="299"/>
      <c r="P89" s="299"/>
    </row>
    <row r="90" spans="1:16" s="300" customFormat="1">
      <c r="A90" s="315"/>
      <c r="B90" s="315"/>
      <c r="C90" s="272" t="s">
        <v>753</v>
      </c>
      <c r="D90" s="283" t="s">
        <v>148</v>
      </c>
      <c r="E90" s="319" t="s">
        <v>2</v>
      </c>
      <c r="F90" s="276">
        <v>1</v>
      </c>
      <c r="G90" s="277"/>
      <c r="H90" s="277" t="str">
        <f t="shared" si="9"/>
        <v/>
      </c>
      <c r="I90" s="928"/>
      <c r="J90" s="936"/>
      <c r="K90" s="334" t="str">
        <f>H90</f>
        <v/>
      </c>
      <c r="L90" s="299"/>
      <c r="M90" s="299"/>
      <c r="N90" s="299"/>
      <c r="O90" s="299"/>
      <c r="P90" s="299"/>
    </row>
    <row r="91" spans="1:16" s="300" customFormat="1">
      <c r="A91" s="315"/>
      <c r="B91" s="315"/>
      <c r="C91" s="272" t="s">
        <v>754</v>
      </c>
      <c r="D91" s="283" t="s">
        <v>148</v>
      </c>
      <c r="E91" s="319" t="s">
        <v>2</v>
      </c>
      <c r="F91" s="276">
        <v>2</v>
      </c>
      <c r="G91" s="277"/>
      <c r="H91" s="277" t="str">
        <f t="shared" si="9"/>
        <v/>
      </c>
      <c r="I91" s="928"/>
      <c r="J91" s="936"/>
      <c r="K91" s="334" t="str">
        <f t="shared" ref="K91:K92" si="12">H91</f>
        <v/>
      </c>
      <c r="L91" s="299"/>
      <c r="M91" s="299"/>
      <c r="N91" s="299"/>
      <c r="O91" s="299"/>
      <c r="P91" s="299"/>
    </row>
    <row r="92" spans="1:16" s="300" customFormat="1">
      <c r="A92" s="315"/>
      <c r="B92" s="315"/>
      <c r="C92" s="272" t="s">
        <v>755</v>
      </c>
      <c r="D92" s="283" t="s">
        <v>148</v>
      </c>
      <c r="E92" s="319" t="s">
        <v>2</v>
      </c>
      <c r="F92" s="276">
        <v>2</v>
      </c>
      <c r="G92" s="277"/>
      <c r="H92" s="277" t="str">
        <f t="shared" si="9"/>
        <v/>
      </c>
      <c r="I92" s="928"/>
      <c r="J92" s="936"/>
      <c r="K92" s="334" t="str">
        <f t="shared" si="12"/>
        <v/>
      </c>
      <c r="L92" s="299"/>
      <c r="M92" s="299"/>
      <c r="N92" s="299"/>
      <c r="O92" s="299"/>
      <c r="P92" s="299"/>
    </row>
    <row r="93" spans="1:16" s="300" customFormat="1">
      <c r="A93" s="315"/>
      <c r="B93" s="315"/>
      <c r="C93" s="272" t="s">
        <v>756</v>
      </c>
      <c r="D93" s="283" t="s">
        <v>148</v>
      </c>
      <c r="E93" s="319" t="s">
        <v>2</v>
      </c>
      <c r="F93" s="276">
        <v>6</v>
      </c>
      <c r="G93" s="277"/>
      <c r="H93" s="277" t="str">
        <f t="shared" ref="H93" si="13">IF(G93="","",F93*G93)</f>
        <v/>
      </c>
      <c r="I93" s="928"/>
      <c r="J93" s="936"/>
      <c r="K93" s="334" t="str">
        <f t="shared" ref="K93" si="14">H93</f>
        <v/>
      </c>
      <c r="L93" s="299"/>
      <c r="M93" s="299"/>
      <c r="N93" s="299"/>
      <c r="O93" s="299"/>
      <c r="P93" s="299"/>
    </row>
    <row r="94" spans="1:16" s="300" customFormat="1">
      <c r="A94" s="315"/>
      <c r="B94" s="315"/>
      <c r="C94" s="862"/>
      <c r="D94" s="878"/>
      <c r="E94" s="863"/>
      <c r="F94" s="865"/>
      <c r="G94" s="864"/>
      <c r="H94" s="277"/>
      <c r="I94" s="928"/>
      <c r="J94" s="936"/>
      <c r="K94" s="334"/>
      <c r="L94" s="299"/>
      <c r="M94" s="299"/>
      <c r="N94" s="299"/>
      <c r="O94" s="299"/>
      <c r="P94" s="299"/>
    </row>
    <row r="95" spans="1:16" s="300" customFormat="1" ht="44.25" customHeight="1">
      <c r="A95" s="283" t="s">
        <v>206</v>
      </c>
      <c r="B95" s="283"/>
      <c r="C95" s="275" t="s">
        <v>150</v>
      </c>
      <c r="D95" s="879"/>
      <c r="E95" s="867"/>
      <c r="F95" s="866"/>
      <c r="G95" s="864"/>
      <c r="H95" s="277"/>
      <c r="I95" s="928"/>
      <c r="J95" s="936"/>
      <c r="K95" s="334"/>
      <c r="L95" s="299"/>
      <c r="M95" s="299"/>
      <c r="N95" s="299"/>
      <c r="O95" s="299"/>
      <c r="P95" s="299"/>
    </row>
    <row r="96" spans="1:16" s="300" customFormat="1">
      <c r="A96" s="315"/>
      <c r="B96" s="315"/>
      <c r="C96" s="272" t="s">
        <v>151</v>
      </c>
      <c r="D96" s="283" t="s">
        <v>757</v>
      </c>
      <c r="E96" s="319" t="s">
        <v>2</v>
      </c>
      <c r="F96" s="276">
        <v>35</v>
      </c>
      <c r="G96" s="277"/>
      <c r="H96" s="277" t="str">
        <f>IF(G96="","",F96*G96)</f>
        <v/>
      </c>
      <c r="I96" s="928"/>
      <c r="J96" s="936"/>
      <c r="K96" s="334" t="str">
        <f>H96</f>
        <v/>
      </c>
      <c r="L96" s="299"/>
      <c r="M96" s="299"/>
      <c r="N96" s="299"/>
      <c r="O96" s="299"/>
      <c r="P96" s="299"/>
    </row>
    <row r="97" spans="1:16" s="300" customFormat="1">
      <c r="A97" s="315"/>
      <c r="B97" s="315"/>
      <c r="C97" s="272" t="s">
        <v>152</v>
      </c>
      <c r="D97" s="283" t="s">
        <v>757</v>
      </c>
      <c r="E97" s="319" t="s">
        <v>2</v>
      </c>
      <c r="F97" s="276">
        <v>35</v>
      </c>
      <c r="G97" s="277"/>
      <c r="H97" s="277" t="str">
        <f>IF(G97="","",F97*G97)</f>
        <v/>
      </c>
      <c r="I97" s="928"/>
      <c r="J97" s="936"/>
      <c r="K97" s="334" t="str">
        <f t="shared" ref="K97:K98" si="15">H97</f>
        <v/>
      </c>
      <c r="L97" s="299"/>
      <c r="M97" s="299"/>
      <c r="N97" s="299"/>
      <c r="O97" s="299"/>
      <c r="P97" s="299"/>
    </row>
    <row r="98" spans="1:16" s="300" customFormat="1" ht="38.25">
      <c r="A98" s="315"/>
      <c r="B98" s="315"/>
      <c r="C98" s="272" t="s">
        <v>153</v>
      </c>
      <c r="D98" s="283" t="s">
        <v>757</v>
      </c>
      <c r="E98" s="319" t="s">
        <v>2</v>
      </c>
      <c r="F98" s="276">
        <v>1</v>
      </c>
      <c r="G98" s="277"/>
      <c r="H98" s="277" t="str">
        <f>IF(G98="","",F98*G98)</f>
        <v/>
      </c>
      <c r="I98" s="928"/>
      <c r="J98" s="936"/>
      <c r="K98" s="334" t="str">
        <f t="shared" si="15"/>
        <v/>
      </c>
      <c r="L98" s="299"/>
      <c r="M98" s="299"/>
      <c r="N98" s="299"/>
      <c r="O98" s="299"/>
      <c r="P98" s="299"/>
    </row>
    <row r="99" spans="1:16">
      <c r="A99" s="285"/>
      <c r="B99" s="153"/>
      <c r="C99" s="895"/>
      <c r="D99" s="285"/>
      <c r="E99" s="896"/>
      <c r="F99" s="897"/>
      <c r="G99" s="280"/>
      <c r="H99" s="2"/>
      <c r="J99" s="931"/>
      <c r="K99" s="218"/>
    </row>
    <row r="100" spans="1:16" ht="15" customHeight="1">
      <c r="A100" s="234"/>
      <c r="B100" s="234"/>
      <c r="C100" s="239" t="s">
        <v>130</v>
      </c>
      <c r="D100" s="898"/>
      <c r="E100" s="899"/>
      <c r="F100" s="900"/>
      <c r="G100" s="1199"/>
      <c r="H100" s="247">
        <f>SUM(H30:H99)</f>
        <v>0</v>
      </c>
      <c r="I100" s="947">
        <f>SUM(I29:I99)</f>
        <v>0</v>
      </c>
      <c r="J100" s="948">
        <f>SUM(J29:J99)</f>
        <v>0</v>
      </c>
      <c r="K100" s="306">
        <f>SUM(K29:K99)</f>
        <v>0</v>
      </c>
      <c r="L100" s="158"/>
    </row>
    <row r="101" spans="1:16">
      <c r="A101" s="120"/>
      <c r="B101" s="120"/>
      <c r="C101" s="105"/>
      <c r="D101" s="22"/>
      <c r="F101" s="659"/>
      <c r="G101" s="280"/>
      <c r="H101" s="127"/>
      <c r="J101" s="931"/>
      <c r="K101" s="302"/>
    </row>
    <row r="102" spans="1:16">
      <c r="A102" s="665" t="s">
        <v>88</v>
      </c>
      <c r="B102" s="665"/>
      <c r="C102" s="902" t="s">
        <v>155</v>
      </c>
      <c r="D102" s="167"/>
      <c r="E102" s="902"/>
      <c r="F102" s="902"/>
      <c r="G102" s="902"/>
      <c r="H102" s="166"/>
      <c r="J102" s="931"/>
      <c r="K102" s="302"/>
    </row>
    <row r="103" spans="1:16">
      <c r="A103" s="150"/>
      <c r="B103" s="150"/>
      <c r="C103" s="903"/>
      <c r="D103" s="38"/>
      <c r="E103" s="14"/>
      <c r="F103" s="904"/>
      <c r="G103" s="1222"/>
      <c r="H103" s="197"/>
      <c r="I103" s="924"/>
      <c r="J103" s="931"/>
      <c r="K103" s="218"/>
    </row>
    <row r="104" spans="1:16" s="289" customFormat="1" ht="63.75">
      <c r="A104" s="283" t="s">
        <v>55</v>
      </c>
      <c r="B104" s="283"/>
      <c r="C104" s="272" t="s">
        <v>760</v>
      </c>
      <c r="D104" s="901"/>
      <c r="E104" s="319"/>
      <c r="F104" s="276"/>
      <c r="G104" s="277"/>
      <c r="H104" s="277"/>
      <c r="I104" s="928"/>
      <c r="J104" s="936"/>
      <c r="K104" s="334"/>
      <c r="L104" s="288"/>
      <c r="M104" s="288"/>
      <c r="N104" s="288"/>
      <c r="O104" s="288"/>
      <c r="P104" s="288"/>
    </row>
    <row r="105" spans="1:16" s="289" customFormat="1">
      <c r="A105" s="283"/>
      <c r="B105" s="283"/>
      <c r="C105" s="272" t="s">
        <v>758</v>
      </c>
      <c r="D105" s="901" t="s">
        <v>759</v>
      </c>
      <c r="E105" s="319" t="s">
        <v>2</v>
      </c>
      <c r="F105" s="276">
        <v>1</v>
      </c>
      <c r="G105" s="277"/>
      <c r="H105" s="277" t="str">
        <f t="shared" ref="H105" si="16">IF(G105="","",F105*G105)</f>
        <v/>
      </c>
      <c r="I105" s="928"/>
      <c r="J105" s="936"/>
      <c r="K105" s="334" t="str">
        <f t="shared" ref="K105" si="17">H105</f>
        <v/>
      </c>
      <c r="L105" s="288"/>
      <c r="M105" s="288"/>
      <c r="N105" s="288"/>
      <c r="O105" s="288"/>
      <c r="P105" s="288"/>
    </row>
    <row r="106" spans="1:16" s="289" customFormat="1">
      <c r="A106" s="283"/>
      <c r="B106" s="283"/>
      <c r="C106" s="272"/>
      <c r="D106" s="283"/>
      <c r="E106" s="319"/>
      <c r="F106" s="276"/>
      <c r="G106" s="277"/>
      <c r="H106" s="277"/>
      <c r="I106" s="928"/>
      <c r="J106" s="936"/>
      <c r="K106" s="334"/>
      <c r="L106" s="288"/>
      <c r="M106" s="288"/>
      <c r="N106" s="288"/>
      <c r="O106" s="288"/>
      <c r="P106" s="288"/>
    </row>
    <row r="107" spans="1:16" s="289" customFormat="1" ht="45" customHeight="1">
      <c r="A107" s="283" t="s">
        <v>56</v>
      </c>
      <c r="B107" s="283"/>
      <c r="C107" s="272" t="s">
        <v>761</v>
      </c>
      <c r="D107" s="901" t="s">
        <v>157</v>
      </c>
      <c r="E107" s="319" t="s">
        <v>2</v>
      </c>
      <c r="F107" s="276">
        <v>1</v>
      </c>
      <c r="G107" s="277"/>
      <c r="H107" s="277" t="str">
        <f>IF(G107="","",F107*G107)</f>
        <v/>
      </c>
      <c r="I107" s="928"/>
      <c r="J107" s="936"/>
      <c r="K107" s="334" t="str">
        <f>H107</f>
        <v/>
      </c>
      <c r="L107" s="288"/>
      <c r="M107" s="288"/>
      <c r="N107" s="288"/>
      <c r="O107" s="288"/>
      <c r="P107" s="288"/>
    </row>
    <row r="108" spans="1:16" s="289" customFormat="1">
      <c r="A108" s="283"/>
      <c r="B108" s="283"/>
      <c r="C108" s="272"/>
      <c r="D108" s="901"/>
      <c r="E108" s="319"/>
      <c r="F108" s="276"/>
      <c r="G108" s="277"/>
      <c r="H108" s="277"/>
      <c r="I108" s="928"/>
      <c r="J108" s="936"/>
      <c r="K108" s="334"/>
      <c r="L108" s="288"/>
      <c r="M108" s="288"/>
      <c r="N108" s="288"/>
      <c r="O108" s="288"/>
      <c r="P108" s="288"/>
    </row>
    <row r="109" spans="1:16" s="289" customFormat="1" ht="51">
      <c r="A109" s="283" t="s">
        <v>86</v>
      </c>
      <c r="B109" s="283"/>
      <c r="C109" s="272" t="s">
        <v>158</v>
      </c>
      <c r="D109" s="901" t="s">
        <v>762</v>
      </c>
      <c r="E109" s="319" t="s">
        <v>2</v>
      </c>
      <c r="F109" s="276">
        <v>7</v>
      </c>
      <c r="G109" s="277"/>
      <c r="H109" s="277" t="str">
        <f>IF(G109="","",F109*G109)</f>
        <v/>
      </c>
      <c r="I109" s="926"/>
      <c r="J109" s="936"/>
      <c r="K109" s="334" t="str">
        <f>H109</f>
        <v/>
      </c>
      <c r="L109" s="288"/>
      <c r="M109" s="288"/>
      <c r="N109" s="288"/>
      <c r="O109" s="288"/>
      <c r="P109" s="288"/>
    </row>
    <row r="110" spans="1:16" s="289" customFormat="1">
      <c r="A110" s="283"/>
      <c r="B110" s="283"/>
      <c r="C110" s="272"/>
      <c r="D110" s="283"/>
      <c r="E110" s="319"/>
      <c r="F110" s="276"/>
      <c r="G110" s="277"/>
      <c r="H110" s="277"/>
      <c r="I110" s="928"/>
      <c r="J110" s="936"/>
      <c r="K110" s="334"/>
      <c r="L110" s="288"/>
      <c r="M110" s="288"/>
      <c r="N110" s="288"/>
      <c r="O110" s="288"/>
      <c r="P110" s="288"/>
    </row>
    <row r="111" spans="1:16" s="289" customFormat="1" ht="25.5">
      <c r="A111" s="283" t="s">
        <v>87</v>
      </c>
      <c r="B111" s="283"/>
      <c r="C111" s="272" t="s">
        <v>57</v>
      </c>
      <c r="D111" s="901" t="s">
        <v>159</v>
      </c>
      <c r="E111" s="319" t="s">
        <v>2</v>
      </c>
      <c r="F111" s="276">
        <v>7</v>
      </c>
      <c r="G111" s="277"/>
      <c r="H111" s="277" t="str">
        <f>IF(G111="","",F111*G111)</f>
        <v/>
      </c>
      <c r="I111" s="928"/>
      <c r="J111" s="936"/>
      <c r="K111" s="334" t="str">
        <f>H111</f>
        <v/>
      </c>
      <c r="L111" s="288"/>
      <c r="M111" s="288"/>
      <c r="N111" s="288"/>
      <c r="O111" s="288"/>
      <c r="P111" s="288"/>
    </row>
    <row r="112" spans="1:16" s="289" customFormat="1">
      <c r="A112" s="283"/>
      <c r="B112" s="283"/>
      <c r="C112" s="272"/>
      <c r="D112" s="283"/>
      <c r="E112" s="319"/>
      <c r="F112" s="276"/>
      <c r="G112" s="277"/>
      <c r="H112" s="277"/>
      <c r="I112" s="928"/>
      <c r="J112" s="936"/>
      <c r="K112" s="334"/>
      <c r="L112" s="288"/>
      <c r="M112" s="288"/>
      <c r="N112" s="288"/>
      <c r="O112" s="288"/>
      <c r="P112" s="288"/>
    </row>
    <row r="113" spans="1:16" s="289" customFormat="1" ht="25.5">
      <c r="A113" s="283" t="s">
        <v>88</v>
      </c>
      <c r="B113" s="283"/>
      <c r="C113" s="272" t="s">
        <v>160</v>
      </c>
      <c r="D113" s="901" t="s">
        <v>159</v>
      </c>
      <c r="E113" s="319" t="s">
        <v>2</v>
      </c>
      <c r="F113" s="276">
        <v>1</v>
      </c>
      <c r="G113" s="277"/>
      <c r="H113" s="277" t="str">
        <f>IF(G113="","",F113*G113)</f>
        <v/>
      </c>
      <c r="I113" s="928"/>
      <c r="J113" s="936"/>
      <c r="K113" s="334" t="str">
        <f>H113</f>
        <v/>
      </c>
      <c r="L113" s="288"/>
      <c r="M113" s="288"/>
      <c r="N113" s="288"/>
      <c r="O113" s="288"/>
      <c r="P113" s="288"/>
    </row>
    <row r="114" spans="1:16" s="289" customFormat="1">
      <c r="A114" s="283"/>
      <c r="B114" s="283"/>
      <c r="C114" s="272"/>
      <c r="D114" s="283"/>
      <c r="E114" s="319"/>
      <c r="F114" s="276"/>
      <c r="G114" s="277"/>
      <c r="H114" s="277"/>
      <c r="I114" s="928"/>
      <c r="J114" s="936"/>
      <c r="K114" s="334"/>
      <c r="L114" s="288"/>
      <c r="M114" s="288"/>
      <c r="N114" s="288"/>
      <c r="O114" s="288"/>
      <c r="P114" s="288"/>
    </row>
    <row r="115" spans="1:16" s="289" customFormat="1" ht="25.5">
      <c r="A115" s="283" t="s">
        <v>89</v>
      </c>
      <c r="B115" s="283"/>
      <c r="C115" s="272" t="s">
        <v>161</v>
      </c>
      <c r="D115" s="901" t="s">
        <v>162</v>
      </c>
      <c r="E115" s="319" t="s">
        <v>2</v>
      </c>
      <c r="F115" s="276">
        <v>4</v>
      </c>
      <c r="G115" s="277"/>
      <c r="H115" s="277" t="str">
        <f>IF(G115="","",F115*G115)</f>
        <v/>
      </c>
      <c r="I115" s="928"/>
      <c r="J115" s="936"/>
      <c r="K115" s="334" t="str">
        <f>H115</f>
        <v/>
      </c>
      <c r="L115" s="288"/>
      <c r="M115" s="288"/>
      <c r="N115" s="288"/>
      <c r="O115" s="288"/>
      <c r="P115" s="288"/>
    </row>
    <row r="116" spans="1:16" s="289" customFormat="1">
      <c r="A116" s="283"/>
      <c r="B116" s="283"/>
      <c r="C116" s="272"/>
      <c r="D116" s="901"/>
      <c r="E116" s="319"/>
      <c r="F116" s="276"/>
      <c r="G116" s="277"/>
      <c r="H116" s="277"/>
      <c r="I116" s="928"/>
      <c r="J116" s="936"/>
      <c r="K116" s="334"/>
      <c r="L116" s="288"/>
      <c r="M116" s="288"/>
      <c r="N116" s="288"/>
      <c r="O116" s="288"/>
      <c r="P116" s="288"/>
    </row>
    <row r="117" spans="1:16" s="289" customFormat="1" ht="25.5">
      <c r="A117" s="283" t="s">
        <v>90</v>
      </c>
      <c r="B117" s="283"/>
      <c r="C117" s="272" t="s">
        <v>163</v>
      </c>
      <c r="D117" s="901" t="s">
        <v>164</v>
      </c>
      <c r="E117" s="319" t="s">
        <v>2</v>
      </c>
      <c r="F117" s="276">
        <v>45</v>
      </c>
      <c r="G117" s="277"/>
      <c r="H117" s="277" t="str">
        <f>IF(G117="","",F117*G117)</f>
        <v/>
      </c>
      <c r="I117" s="928"/>
      <c r="J117" s="936"/>
      <c r="K117" s="334" t="str">
        <f>H117</f>
        <v/>
      </c>
      <c r="L117" s="288"/>
      <c r="M117" s="288"/>
      <c r="N117" s="288"/>
      <c r="O117" s="288"/>
      <c r="P117" s="288"/>
    </row>
    <row r="118" spans="1:16" s="289" customFormat="1">
      <c r="A118" s="283"/>
      <c r="B118" s="283"/>
      <c r="C118" s="272"/>
      <c r="D118" s="901"/>
      <c r="E118" s="319"/>
      <c r="F118" s="276"/>
      <c r="G118" s="277"/>
      <c r="H118" s="277"/>
      <c r="I118" s="928"/>
      <c r="J118" s="936"/>
      <c r="K118" s="334"/>
      <c r="L118" s="288"/>
      <c r="M118" s="288"/>
      <c r="N118" s="288"/>
      <c r="O118" s="288"/>
      <c r="P118" s="288"/>
    </row>
    <row r="119" spans="1:16" s="289" customFormat="1" ht="25.5">
      <c r="A119" s="283" t="s">
        <v>91</v>
      </c>
      <c r="B119" s="283"/>
      <c r="C119" s="272" t="s">
        <v>165</v>
      </c>
      <c r="D119" s="901" t="s">
        <v>164</v>
      </c>
      <c r="E119" s="319" t="s">
        <v>2</v>
      </c>
      <c r="F119" s="276">
        <v>45</v>
      </c>
      <c r="G119" s="277"/>
      <c r="H119" s="277" t="str">
        <f>IF(G119="","",F119*G119)</f>
        <v/>
      </c>
      <c r="I119" s="928"/>
      <c r="J119" s="936"/>
      <c r="K119" s="334" t="str">
        <f>H119</f>
        <v/>
      </c>
      <c r="L119" s="288"/>
      <c r="M119" s="288"/>
      <c r="N119" s="288"/>
      <c r="O119" s="288"/>
      <c r="P119" s="288"/>
    </row>
    <row r="120" spans="1:16" s="289" customFormat="1">
      <c r="A120" s="283"/>
      <c r="B120" s="283"/>
      <c r="C120" s="272"/>
      <c r="D120" s="881"/>
      <c r="E120" s="863"/>
      <c r="F120" s="865"/>
      <c r="G120" s="864"/>
      <c r="H120" s="277"/>
      <c r="I120" s="928"/>
      <c r="J120" s="936"/>
      <c r="K120" s="334"/>
      <c r="L120" s="288"/>
      <c r="M120" s="288"/>
      <c r="N120" s="288"/>
      <c r="O120" s="288"/>
      <c r="P120" s="288"/>
    </row>
    <row r="121" spans="1:16" s="289" customFormat="1" ht="114.75">
      <c r="A121" s="283" t="s">
        <v>92</v>
      </c>
      <c r="B121" s="283"/>
      <c r="C121" s="272" t="s">
        <v>166</v>
      </c>
      <c r="D121" s="901" t="s">
        <v>167</v>
      </c>
      <c r="E121" s="319" t="s">
        <v>2</v>
      </c>
      <c r="F121" s="276">
        <v>1</v>
      </c>
      <c r="G121" s="277"/>
      <c r="H121" s="277" t="str">
        <f>IF(G121="","",F121*G121)</f>
        <v/>
      </c>
      <c r="I121" s="928"/>
      <c r="J121" s="936"/>
      <c r="K121" s="334" t="str">
        <f>H121</f>
        <v/>
      </c>
      <c r="L121" s="288"/>
      <c r="M121" s="288"/>
      <c r="N121" s="288"/>
      <c r="O121" s="288"/>
      <c r="P121" s="288"/>
    </row>
    <row r="122" spans="1:16">
      <c r="A122" s="150"/>
      <c r="B122" s="150"/>
      <c r="C122" s="869"/>
      <c r="D122" s="880"/>
      <c r="E122" s="870"/>
      <c r="F122" s="871"/>
      <c r="G122" s="1223"/>
      <c r="H122" s="197"/>
      <c r="J122" s="931"/>
      <c r="K122" s="218"/>
    </row>
    <row r="123" spans="1:16" ht="15" customHeight="1">
      <c r="A123" s="234"/>
      <c r="B123" s="234"/>
      <c r="C123" s="239" t="s">
        <v>156</v>
      </c>
      <c r="D123" s="898"/>
      <c r="E123" s="899"/>
      <c r="F123" s="900"/>
      <c r="G123" s="1199"/>
      <c r="H123" s="247">
        <f>SUM(H103:H122)</f>
        <v>0</v>
      </c>
      <c r="I123" s="947">
        <f>SUM(I103:I122)</f>
        <v>0</v>
      </c>
      <c r="J123" s="948">
        <f>SUM(J103:J122)</f>
        <v>0</v>
      </c>
      <c r="K123" s="306">
        <f>SUM(K103:K122)</f>
        <v>0</v>
      </c>
      <c r="L123" s="158"/>
    </row>
    <row r="124" spans="1:16">
      <c r="A124" s="120"/>
      <c r="B124" s="120"/>
      <c r="C124" s="105"/>
      <c r="D124" s="285"/>
      <c r="E124" s="896"/>
      <c r="F124" s="897"/>
      <c r="G124" s="280"/>
      <c r="H124" s="127"/>
      <c r="J124" s="931"/>
      <c r="K124" s="302"/>
    </row>
    <row r="125" spans="1:16">
      <c r="A125" s="665" t="s">
        <v>89</v>
      </c>
      <c r="B125" s="665"/>
      <c r="C125" s="902" t="s">
        <v>170</v>
      </c>
      <c r="D125" s="167"/>
      <c r="E125" s="902"/>
      <c r="F125" s="902"/>
      <c r="G125" s="902"/>
      <c r="H125" s="166"/>
      <c r="J125" s="931"/>
      <c r="K125" s="302"/>
    </row>
    <row r="126" spans="1:16">
      <c r="A126" s="155"/>
      <c r="B126" s="155"/>
      <c r="C126" s="100"/>
      <c r="D126" s="285"/>
      <c r="E126" s="896"/>
      <c r="F126" s="905"/>
      <c r="G126" s="1224"/>
      <c r="H126" s="109"/>
      <c r="J126" s="931"/>
      <c r="K126" s="302"/>
    </row>
    <row r="127" spans="1:16" s="289" customFormat="1" ht="45" customHeight="1">
      <c r="A127" s="315"/>
      <c r="B127" s="315"/>
      <c r="C127" s="906" t="s">
        <v>177</v>
      </c>
      <c r="D127" s="907"/>
      <c r="E127" s="908"/>
      <c r="F127" s="319"/>
      <c r="G127" s="277"/>
      <c r="H127" s="277"/>
      <c r="I127" s="333"/>
      <c r="J127" s="936"/>
      <c r="K127" s="332"/>
      <c r="L127" s="288"/>
      <c r="M127" s="288"/>
      <c r="N127" s="288"/>
      <c r="O127" s="288"/>
      <c r="P127" s="288"/>
    </row>
    <row r="128" spans="1:16" s="289" customFormat="1" ht="15" customHeight="1">
      <c r="A128" s="790"/>
      <c r="B128" s="790"/>
      <c r="C128" s="909"/>
      <c r="D128" s="910"/>
      <c r="E128" s="911"/>
      <c r="F128" s="911"/>
      <c r="G128" s="316"/>
      <c r="H128" s="316"/>
      <c r="I128" s="333"/>
      <c r="J128" s="936"/>
      <c r="K128" s="332"/>
      <c r="L128" s="288"/>
      <c r="M128" s="288"/>
      <c r="N128" s="288"/>
      <c r="O128" s="288"/>
      <c r="P128" s="288"/>
    </row>
    <row r="129" spans="1:32" s="289" customFormat="1" ht="30" customHeight="1">
      <c r="A129" s="283" t="s">
        <v>55</v>
      </c>
      <c r="B129" s="283"/>
      <c r="C129" s="913" t="s">
        <v>172</v>
      </c>
      <c r="D129" s="283"/>
      <c r="E129" s="319"/>
      <c r="F129" s="276"/>
      <c r="G129" s="277"/>
      <c r="H129" s="277"/>
      <c r="I129" s="333"/>
      <c r="J129" s="936"/>
      <c r="K129" s="332"/>
      <c r="L129" s="288"/>
      <c r="M129" s="288"/>
      <c r="N129" s="288"/>
      <c r="O129" s="288"/>
      <c r="P129" s="288"/>
    </row>
    <row r="130" spans="1:32" s="289" customFormat="1" ht="72" customHeight="1">
      <c r="A130" s="790"/>
      <c r="B130" s="790"/>
      <c r="C130" s="913" t="s">
        <v>763</v>
      </c>
      <c r="D130" s="283" t="s">
        <v>173</v>
      </c>
      <c r="E130" s="319" t="s">
        <v>2</v>
      </c>
      <c r="F130" s="276">
        <v>1</v>
      </c>
      <c r="G130" s="277"/>
      <c r="H130" s="277" t="str">
        <f>IF(G130="","",F130*G130)</f>
        <v/>
      </c>
      <c r="I130" s="333"/>
      <c r="J130" s="936"/>
      <c r="K130" s="334" t="str">
        <f>H130</f>
        <v/>
      </c>
      <c r="L130" s="288"/>
      <c r="M130" s="288"/>
      <c r="N130" s="288"/>
      <c r="O130" s="288"/>
      <c r="P130" s="288"/>
    </row>
    <row r="131" spans="1:32" s="289" customFormat="1" ht="45" customHeight="1">
      <c r="A131" s="790"/>
      <c r="B131" s="790"/>
      <c r="C131" s="913" t="s">
        <v>174</v>
      </c>
      <c r="D131" s="283" t="s">
        <v>173</v>
      </c>
      <c r="E131" s="319" t="s">
        <v>2</v>
      </c>
      <c r="F131" s="276">
        <v>1</v>
      </c>
      <c r="G131" s="277"/>
      <c r="H131" s="277" t="str">
        <f>IF(G131="","",F131*G131)</f>
        <v/>
      </c>
      <c r="I131" s="333"/>
      <c r="J131" s="936"/>
      <c r="K131" s="334" t="str">
        <f>H131</f>
        <v/>
      </c>
      <c r="L131" s="288"/>
      <c r="M131" s="288"/>
      <c r="N131" s="288"/>
      <c r="O131" s="288"/>
      <c r="P131" s="288"/>
    </row>
    <row r="132" spans="1:32" s="289" customFormat="1" ht="45" customHeight="1">
      <c r="A132" s="790"/>
      <c r="B132" s="790"/>
      <c r="C132" s="913" t="s">
        <v>175</v>
      </c>
      <c r="D132" s="283" t="s">
        <v>173</v>
      </c>
      <c r="E132" s="319" t="s">
        <v>2</v>
      </c>
      <c r="F132" s="276">
        <v>1</v>
      </c>
      <c r="G132" s="277"/>
      <c r="H132" s="277" t="str">
        <f>IF(G132="","",F132*G132)</f>
        <v/>
      </c>
      <c r="I132" s="333"/>
      <c r="J132" s="936"/>
      <c r="K132" s="334" t="str">
        <f>H132</f>
        <v/>
      </c>
      <c r="L132" s="288"/>
      <c r="M132" s="288"/>
      <c r="N132" s="288"/>
      <c r="O132" s="288"/>
      <c r="P132" s="288"/>
    </row>
    <row r="133" spans="1:32" s="289" customFormat="1">
      <c r="A133" s="283"/>
      <c r="B133" s="283"/>
      <c r="C133" s="913"/>
      <c r="D133" s="283"/>
      <c r="E133" s="319"/>
      <c r="F133" s="276"/>
      <c r="G133" s="277"/>
      <c r="H133" s="277"/>
      <c r="I133" s="333"/>
      <c r="J133" s="936"/>
      <c r="K133" s="332"/>
      <c r="L133" s="288"/>
      <c r="M133" s="288"/>
      <c r="N133" s="288"/>
      <c r="O133" s="288"/>
      <c r="P133" s="288"/>
    </row>
    <row r="134" spans="1:32" s="289" customFormat="1" ht="76.5">
      <c r="A134" s="283" t="s">
        <v>56</v>
      </c>
      <c r="B134" s="283"/>
      <c r="C134" s="913" t="s">
        <v>176</v>
      </c>
      <c r="D134" s="283" t="s">
        <v>173</v>
      </c>
      <c r="E134" s="319" t="s">
        <v>2</v>
      </c>
      <c r="F134" s="276">
        <v>1</v>
      </c>
      <c r="G134" s="277"/>
      <c r="H134" s="277" t="str">
        <f>IF(G134="","",F134*G134)</f>
        <v/>
      </c>
      <c r="I134" s="333"/>
      <c r="J134" s="936"/>
      <c r="K134" s="334" t="str">
        <f>H134</f>
        <v/>
      </c>
      <c r="L134" s="288"/>
      <c r="M134" s="288"/>
      <c r="N134" s="288"/>
      <c r="O134" s="288"/>
      <c r="P134" s="288"/>
    </row>
    <row r="135" spans="1:32" s="140" customFormat="1">
      <c r="A135" s="156"/>
      <c r="B135" s="156"/>
      <c r="C135" s="129"/>
      <c r="D135" s="842"/>
      <c r="E135" s="181"/>
      <c r="F135" s="914"/>
      <c r="G135" s="274"/>
      <c r="H135" s="132"/>
      <c r="I135" s="311"/>
      <c r="J135" s="940"/>
      <c r="K135" s="304"/>
      <c r="L135" s="139"/>
      <c r="M135" s="139"/>
      <c r="N135" s="139"/>
      <c r="O135" s="139"/>
      <c r="P135" s="139"/>
      <c r="Q135" s="139"/>
      <c r="R135" s="139"/>
      <c r="S135" s="139"/>
      <c r="T135" s="139"/>
      <c r="U135" s="139"/>
      <c r="V135" s="139"/>
      <c r="W135" s="139"/>
      <c r="X135" s="139"/>
      <c r="Y135" s="139"/>
      <c r="Z135" s="139"/>
      <c r="AA135" s="139"/>
      <c r="AB135" s="139"/>
      <c r="AC135" s="139"/>
      <c r="AD135" s="139"/>
      <c r="AE135" s="139"/>
      <c r="AF135" s="139"/>
    </row>
    <row r="136" spans="1:32" ht="15" customHeight="1">
      <c r="A136" s="238"/>
      <c r="B136" s="238"/>
      <c r="C136" s="239" t="s">
        <v>171</v>
      </c>
      <c r="D136" s="883"/>
      <c r="E136" s="240"/>
      <c r="F136" s="241"/>
      <c r="G136" s="1225"/>
      <c r="H136" s="242">
        <f>SUM(H127:H135)</f>
        <v>0</v>
      </c>
      <c r="I136" s="945">
        <f>SUM(I127:I135)</f>
        <v>0</v>
      </c>
      <c r="J136" s="946">
        <f>SUM(J126:J135)</f>
        <v>0</v>
      </c>
      <c r="K136" s="308">
        <f>SUM(K126:K135)</f>
        <v>0</v>
      </c>
    </row>
    <row r="137" spans="1:32">
      <c r="A137" s="120"/>
      <c r="B137" s="120"/>
      <c r="C137" s="105"/>
      <c r="D137" s="285"/>
      <c r="E137" s="896"/>
      <c r="F137" s="897"/>
      <c r="G137" s="280"/>
      <c r="H137" s="127"/>
      <c r="J137" s="931"/>
      <c r="K137" s="302"/>
    </row>
    <row r="138" spans="1:32">
      <c r="A138" s="665" t="s">
        <v>90</v>
      </c>
      <c r="B138" s="665"/>
      <c r="C138" s="902" t="s">
        <v>764</v>
      </c>
      <c r="D138" s="167"/>
      <c r="E138" s="902"/>
      <c r="F138" s="902"/>
      <c r="G138" s="902"/>
      <c r="H138" s="166"/>
      <c r="J138" s="931"/>
      <c r="K138" s="302"/>
    </row>
    <row r="139" spans="1:32">
      <c r="A139" s="155"/>
      <c r="B139" s="155"/>
      <c r="C139" s="404"/>
      <c r="D139" s="838"/>
      <c r="E139" s="868"/>
      <c r="F139" s="872"/>
      <c r="G139" s="1226"/>
      <c r="H139" s="109"/>
      <c r="J139" s="931"/>
      <c r="K139" s="302"/>
    </row>
    <row r="140" spans="1:32" s="279" customFormat="1" ht="114.75">
      <c r="A140" s="290" t="s">
        <v>55</v>
      </c>
      <c r="B140" s="290"/>
      <c r="C140" s="272" t="s">
        <v>766</v>
      </c>
      <c r="D140" s="283" t="s">
        <v>178</v>
      </c>
      <c r="E140" s="320" t="s">
        <v>2</v>
      </c>
      <c r="F140" s="273">
        <v>1</v>
      </c>
      <c r="G140" s="274"/>
      <c r="H140" s="277" t="str">
        <f>IF(G140="","",F140*G140)</f>
        <v/>
      </c>
      <c r="I140" s="927"/>
      <c r="J140" s="935"/>
      <c r="K140" s="334" t="str">
        <f>H140</f>
        <v/>
      </c>
      <c r="L140" s="278"/>
      <c r="M140" s="278"/>
      <c r="N140" s="278"/>
      <c r="O140" s="278"/>
      <c r="P140" s="278"/>
    </row>
    <row r="141" spans="1:32">
      <c r="A141" s="155"/>
      <c r="B141" s="155"/>
      <c r="C141" s="272"/>
      <c r="D141" s="285"/>
      <c r="E141" s="896"/>
      <c r="F141" s="905"/>
      <c r="G141" s="1224"/>
      <c r="H141" s="109"/>
      <c r="J141" s="931"/>
      <c r="K141" s="302"/>
    </row>
    <row r="142" spans="1:32" s="279" customFormat="1" ht="102">
      <c r="A142" s="290" t="s">
        <v>56</v>
      </c>
      <c r="B142" s="290"/>
      <c r="C142" s="272" t="s">
        <v>769</v>
      </c>
      <c r="D142" s="283" t="s">
        <v>178</v>
      </c>
      <c r="E142" s="320" t="s">
        <v>2</v>
      </c>
      <c r="F142" s="273">
        <v>1</v>
      </c>
      <c r="G142" s="274"/>
      <c r="H142" s="277" t="str">
        <f>IF(G142="","",F142*G142)</f>
        <v/>
      </c>
      <c r="I142" s="927"/>
      <c r="J142" s="935"/>
      <c r="K142" s="334" t="str">
        <f>H142</f>
        <v/>
      </c>
      <c r="L142" s="278"/>
      <c r="M142" s="278"/>
      <c r="N142" s="278"/>
      <c r="O142" s="278"/>
      <c r="P142" s="278"/>
    </row>
    <row r="143" spans="1:32" s="279" customFormat="1">
      <c r="A143" s="780"/>
      <c r="B143" s="780"/>
      <c r="C143" s="272"/>
      <c r="D143" s="915"/>
      <c r="E143" s="916"/>
      <c r="F143" s="916"/>
      <c r="G143" s="323"/>
      <c r="H143" s="323"/>
      <c r="I143" s="927"/>
      <c r="J143" s="935"/>
      <c r="K143" s="331"/>
      <c r="L143" s="278"/>
      <c r="M143" s="278"/>
      <c r="N143" s="278"/>
      <c r="O143" s="278"/>
      <c r="P143" s="278"/>
    </row>
    <row r="144" spans="1:32" s="279" customFormat="1" ht="38.25">
      <c r="A144" s="290" t="s">
        <v>84</v>
      </c>
      <c r="B144" s="290"/>
      <c r="C144" s="272" t="s">
        <v>767</v>
      </c>
      <c r="D144" s="283" t="s">
        <v>178</v>
      </c>
      <c r="E144" s="320" t="s">
        <v>2</v>
      </c>
      <c r="F144" s="273">
        <v>1</v>
      </c>
      <c r="G144" s="274"/>
      <c r="H144" s="277" t="str">
        <f>IF(G144="","",F144*G144)</f>
        <v/>
      </c>
      <c r="I144" s="927"/>
      <c r="J144" s="935"/>
      <c r="K144" s="334" t="str">
        <f>H144</f>
        <v/>
      </c>
      <c r="L144" s="278"/>
      <c r="M144" s="278"/>
      <c r="N144" s="278"/>
      <c r="O144" s="278"/>
      <c r="P144" s="278"/>
    </row>
    <row r="145" spans="1:32" s="279" customFormat="1">
      <c r="A145" s="290"/>
      <c r="B145" s="290"/>
      <c r="C145" s="272"/>
      <c r="D145" s="283"/>
      <c r="E145" s="320"/>
      <c r="F145" s="320"/>
      <c r="G145" s="274"/>
      <c r="H145" s="274"/>
      <c r="I145" s="927"/>
      <c r="J145" s="935"/>
      <c r="K145" s="331"/>
      <c r="L145" s="278"/>
      <c r="M145" s="278"/>
      <c r="N145" s="278"/>
      <c r="O145" s="278"/>
      <c r="P145" s="278"/>
    </row>
    <row r="146" spans="1:32" s="279" customFormat="1" ht="38.25">
      <c r="A146" s="290" t="s">
        <v>85</v>
      </c>
      <c r="B146" s="290"/>
      <c r="C146" s="272" t="s">
        <v>770</v>
      </c>
      <c r="D146" s="283" t="s">
        <v>178</v>
      </c>
      <c r="E146" s="320" t="s">
        <v>2</v>
      </c>
      <c r="F146" s="273">
        <v>1</v>
      </c>
      <c r="G146" s="274"/>
      <c r="H146" s="277" t="str">
        <f>IF(G146="","",F146*G146)</f>
        <v/>
      </c>
      <c r="I146" s="927"/>
      <c r="J146" s="935"/>
      <c r="K146" s="334" t="str">
        <f>H146</f>
        <v/>
      </c>
      <c r="L146" s="278"/>
      <c r="M146" s="278"/>
      <c r="N146" s="278"/>
      <c r="O146" s="278"/>
      <c r="P146" s="278"/>
    </row>
    <row r="147" spans="1:32" s="279" customFormat="1">
      <c r="A147" s="290"/>
      <c r="B147" s="290"/>
      <c r="C147" s="272"/>
      <c r="D147" s="283"/>
      <c r="E147" s="320"/>
      <c r="F147" s="273"/>
      <c r="G147" s="274"/>
      <c r="H147" s="277"/>
      <c r="I147" s="927"/>
      <c r="J147" s="935"/>
      <c r="K147" s="331"/>
      <c r="L147" s="278"/>
      <c r="M147" s="278"/>
      <c r="N147" s="278"/>
      <c r="O147" s="278"/>
      <c r="P147" s="278"/>
    </row>
    <row r="148" spans="1:32" s="279" customFormat="1" ht="89.25">
      <c r="A148" s="290" t="s">
        <v>86</v>
      </c>
      <c r="B148" s="290"/>
      <c r="C148" s="272" t="s">
        <v>768</v>
      </c>
      <c r="D148" s="283" t="s">
        <v>178</v>
      </c>
      <c r="E148" s="320" t="s">
        <v>2</v>
      </c>
      <c r="F148" s="273">
        <v>1</v>
      </c>
      <c r="G148" s="274"/>
      <c r="H148" s="277" t="str">
        <f>IF(G148="","",F148*G148)</f>
        <v/>
      </c>
      <c r="I148" s="927"/>
      <c r="J148" s="935"/>
      <c r="K148" s="334" t="str">
        <f>H148</f>
        <v/>
      </c>
      <c r="L148" s="278"/>
      <c r="M148" s="278"/>
      <c r="N148" s="278"/>
      <c r="O148" s="278"/>
      <c r="P148" s="278"/>
    </row>
    <row r="149" spans="1:32" s="140" customFormat="1">
      <c r="A149" s="156"/>
      <c r="B149" s="156"/>
      <c r="C149" s="836"/>
      <c r="D149" s="837"/>
      <c r="E149" s="829"/>
      <c r="F149" s="873"/>
      <c r="G149" s="1227"/>
      <c r="H149" s="132"/>
      <c r="I149" s="311"/>
      <c r="J149" s="940"/>
      <c r="K149" s="304"/>
      <c r="L149" s="139"/>
      <c r="M149" s="139"/>
      <c r="N149" s="139"/>
      <c r="O149" s="139"/>
      <c r="P149" s="139"/>
      <c r="Q149" s="139"/>
      <c r="R149" s="139"/>
      <c r="S149" s="139"/>
      <c r="T149" s="139"/>
      <c r="U149" s="139"/>
      <c r="V149" s="139"/>
      <c r="W149" s="139"/>
      <c r="X149" s="139"/>
      <c r="Y149" s="139"/>
      <c r="Z149" s="139"/>
      <c r="AA149" s="139"/>
      <c r="AB149" s="139"/>
      <c r="AC149" s="139"/>
      <c r="AD149" s="139"/>
      <c r="AE149" s="139"/>
      <c r="AF149" s="139"/>
    </row>
    <row r="150" spans="1:32" ht="15" customHeight="1">
      <c r="A150" s="238"/>
      <c r="B150" s="238"/>
      <c r="C150" s="239" t="s">
        <v>765</v>
      </c>
      <c r="D150" s="882"/>
      <c r="E150" s="874"/>
      <c r="F150" s="875"/>
      <c r="G150" s="1228"/>
      <c r="H150" s="242">
        <f>SUM(H139:H149)</f>
        <v>0</v>
      </c>
      <c r="I150" s="945">
        <f>SUM(I139:I149)</f>
        <v>0</v>
      </c>
      <c r="J150" s="946">
        <f>SUM(J139:J149)</f>
        <v>0</v>
      </c>
      <c r="K150" s="308">
        <f>SUM(K139:K149)</f>
        <v>0</v>
      </c>
    </row>
    <row r="151" spans="1:32">
      <c r="A151" s="106"/>
      <c r="B151" s="106"/>
      <c r="C151" s="125"/>
      <c r="D151" s="22"/>
      <c r="F151" s="108"/>
      <c r="G151" s="123"/>
      <c r="H151" s="109"/>
      <c r="J151" s="931"/>
      <c r="K151" s="302"/>
    </row>
    <row r="152" spans="1:32">
      <c r="A152" s="665" t="s">
        <v>91</v>
      </c>
      <c r="B152" s="665"/>
      <c r="C152" s="917" t="s">
        <v>771</v>
      </c>
      <c r="D152" s="167"/>
      <c r="E152" s="902"/>
      <c r="F152" s="902"/>
      <c r="G152" s="902"/>
      <c r="H152" s="166"/>
      <c r="J152" s="931"/>
      <c r="K152" s="302"/>
    </row>
    <row r="153" spans="1:32">
      <c r="A153" s="155"/>
      <c r="B153" s="155"/>
      <c r="C153" s="100"/>
      <c r="D153" s="285"/>
      <c r="E153" s="896"/>
      <c r="F153" s="905"/>
      <c r="G153" s="1224"/>
      <c r="H153" s="109"/>
      <c r="J153" s="931"/>
      <c r="K153" s="302"/>
    </row>
    <row r="154" spans="1:32" s="289" customFormat="1" ht="54.95" customHeight="1">
      <c r="A154" s="283" t="s">
        <v>86</v>
      </c>
      <c r="B154" s="283"/>
      <c r="C154" s="272" t="s">
        <v>774</v>
      </c>
      <c r="D154" s="283" t="s">
        <v>773</v>
      </c>
      <c r="E154" s="918" t="s">
        <v>54</v>
      </c>
      <c r="F154" s="277">
        <v>60</v>
      </c>
      <c r="G154" s="281"/>
      <c r="H154" s="281" t="str">
        <f>IF(G154="","",F154*G154)</f>
        <v/>
      </c>
      <c r="I154" s="928"/>
      <c r="J154" s="936"/>
      <c r="K154" s="334" t="str">
        <f>H154</f>
        <v/>
      </c>
      <c r="L154" s="288"/>
      <c r="M154" s="288"/>
      <c r="N154" s="288"/>
      <c r="O154" s="288"/>
      <c r="P154" s="288"/>
    </row>
    <row r="155" spans="1:32" s="289" customFormat="1" ht="13.5" customHeight="1">
      <c r="A155" s="283"/>
      <c r="B155" s="283"/>
      <c r="C155" s="272"/>
      <c r="D155" s="283"/>
      <c r="E155" s="918"/>
      <c r="F155" s="277"/>
      <c r="G155" s="281"/>
      <c r="H155" s="281"/>
      <c r="I155" s="333"/>
      <c r="J155" s="936"/>
      <c r="K155" s="332"/>
      <c r="L155" s="288"/>
      <c r="M155" s="288"/>
      <c r="N155" s="288"/>
      <c r="O155" s="288"/>
      <c r="P155" s="288"/>
    </row>
    <row r="156" spans="1:32" s="289" customFormat="1" ht="51">
      <c r="A156" s="283" t="s">
        <v>87</v>
      </c>
      <c r="B156" s="283"/>
      <c r="C156" s="272" t="s">
        <v>179</v>
      </c>
      <c r="D156" s="283"/>
      <c r="E156" s="918"/>
      <c r="F156" s="277"/>
      <c r="G156" s="281"/>
      <c r="H156" s="281"/>
      <c r="I156" s="333"/>
      <c r="J156" s="936"/>
      <c r="K156" s="334"/>
      <c r="L156" s="288"/>
      <c r="M156" s="288"/>
      <c r="N156" s="288"/>
      <c r="O156" s="288"/>
      <c r="P156" s="288"/>
    </row>
    <row r="157" spans="1:32" s="289" customFormat="1">
      <c r="A157" s="283"/>
      <c r="B157" s="283"/>
      <c r="C157" s="894" t="s">
        <v>180</v>
      </c>
      <c r="D157" s="283" t="s">
        <v>773</v>
      </c>
      <c r="E157" s="918" t="s">
        <v>2</v>
      </c>
      <c r="F157" s="318">
        <v>8</v>
      </c>
      <c r="G157" s="281"/>
      <c r="H157" s="281" t="str">
        <f t="shared" ref="H157:H162" si="18">IF(G157="","",F157*G157)</f>
        <v/>
      </c>
      <c r="I157" s="333"/>
      <c r="J157" s="936"/>
      <c r="K157" s="334" t="str">
        <f t="shared" ref="K157:K162" si="19">H157</f>
        <v/>
      </c>
      <c r="L157" s="288"/>
      <c r="M157" s="288"/>
      <c r="N157" s="288"/>
      <c r="O157" s="288"/>
      <c r="P157" s="288"/>
    </row>
    <row r="158" spans="1:32" s="289" customFormat="1">
      <c r="A158" s="283"/>
      <c r="B158" s="283"/>
      <c r="C158" s="894" t="s">
        <v>181</v>
      </c>
      <c r="D158" s="283" t="s">
        <v>773</v>
      </c>
      <c r="E158" s="918" t="s">
        <v>2</v>
      </c>
      <c r="F158" s="318">
        <v>12</v>
      </c>
      <c r="G158" s="281"/>
      <c r="H158" s="281" t="str">
        <f t="shared" si="18"/>
        <v/>
      </c>
      <c r="I158" s="333"/>
      <c r="J158" s="936"/>
      <c r="K158" s="334" t="str">
        <f t="shared" si="19"/>
        <v/>
      </c>
      <c r="L158" s="288"/>
      <c r="M158" s="288"/>
      <c r="N158" s="288"/>
      <c r="O158" s="288"/>
      <c r="P158" s="288"/>
    </row>
    <row r="159" spans="1:32" s="289" customFormat="1">
      <c r="A159" s="283"/>
      <c r="B159" s="283"/>
      <c r="C159" s="894" t="s">
        <v>182</v>
      </c>
      <c r="D159" s="283" t="s">
        <v>773</v>
      </c>
      <c r="E159" s="918" t="s">
        <v>2</v>
      </c>
      <c r="F159" s="318">
        <v>12</v>
      </c>
      <c r="G159" s="281"/>
      <c r="H159" s="281" t="str">
        <f t="shared" si="18"/>
        <v/>
      </c>
      <c r="I159" s="333"/>
      <c r="J159" s="936"/>
      <c r="K159" s="334" t="str">
        <f t="shared" si="19"/>
        <v/>
      </c>
      <c r="L159" s="288"/>
      <c r="M159" s="288"/>
      <c r="N159" s="288"/>
      <c r="O159" s="288"/>
      <c r="P159" s="288"/>
    </row>
    <row r="160" spans="1:32" s="289" customFormat="1">
      <c r="A160" s="283"/>
      <c r="B160" s="283"/>
      <c r="C160" s="894" t="s">
        <v>183</v>
      </c>
      <c r="D160" s="283" t="s">
        <v>773</v>
      </c>
      <c r="E160" s="918" t="s">
        <v>2</v>
      </c>
      <c r="F160" s="318">
        <v>12</v>
      </c>
      <c r="G160" s="281"/>
      <c r="H160" s="281" t="str">
        <f t="shared" si="18"/>
        <v/>
      </c>
      <c r="I160" s="333"/>
      <c r="J160" s="936"/>
      <c r="K160" s="334" t="str">
        <f t="shared" si="19"/>
        <v/>
      </c>
      <c r="L160" s="288"/>
      <c r="M160" s="288"/>
      <c r="N160" s="288"/>
      <c r="O160" s="288"/>
      <c r="P160" s="288"/>
    </row>
    <row r="161" spans="1:16" s="289" customFormat="1">
      <c r="A161" s="283"/>
      <c r="B161" s="283"/>
      <c r="C161" s="894" t="s">
        <v>184</v>
      </c>
      <c r="D161" s="283" t="s">
        <v>773</v>
      </c>
      <c r="E161" s="918" t="s">
        <v>2</v>
      </c>
      <c r="F161" s="318">
        <v>12</v>
      </c>
      <c r="G161" s="281"/>
      <c r="H161" s="281" t="str">
        <f t="shared" si="18"/>
        <v/>
      </c>
      <c r="I161" s="333"/>
      <c r="J161" s="936"/>
      <c r="K161" s="334" t="str">
        <f t="shared" si="19"/>
        <v/>
      </c>
      <c r="L161" s="288"/>
      <c r="M161" s="288"/>
      <c r="N161" s="288"/>
      <c r="O161" s="288"/>
      <c r="P161" s="288"/>
    </row>
    <row r="162" spans="1:16" s="289" customFormat="1">
      <c r="A162" s="283"/>
      <c r="B162" s="283"/>
      <c r="C162" s="894" t="s">
        <v>185</v>
      </c>
      <c r="D162" s="283" t="s">
        <v>773</v>
      </c>
      <c r="E162" s="918" t="s">
        <v>2</v>
      </c>
      <c r="F162" s="318">
        <v>12</v>
      </c>
      <c r="G162" s="281"/>
      <c r="H162" s="281" t="str">
        <f t="shared" si="18"/>
        <v/>
      </c>
      <c r="I162" s="333"/>
      <c r="J162" s="936"/>
      <c r="K162" s="334" t="str">
        <f t="shared" si="19"/>
        <v/>
      </c>
      <c r="L162" s="288"/>
      <c r="M162" s="288"/>
      <c r="N162" s="288"/>
      <c r="O162" s="288"/>
      <c r="P162" s="288"/>
    </row>
    <row r="163" spans="1:16" s="289" customFormat="1" ht="13.5" customHeight="1">
      <c r="A163" s="283"/>
      <c r="B163" s="283"/>
      <c r="C163" s="272"/>
      <c r="D163" s="283"/>
      <c r="E163" s="918"/>
      <c r="F163" s="318"/>
      <c r="G163" s="281"/>
      <c r="H163" s="281"/>
      <c r="I163" s="333"/>
      <c r="J163" s="936"/>
      <c r="K163" s="332"/>
      <c r="L163" s="288"/>
      <c r="M163" s="288"/>
      <c r="N163" s="288"/>
      <c r="O163" s="288"/>
      <c r="P163" s="288"/>
    </row>
    <row r="164" spans="1:16" s="289" customFormat="1" ht="38.25">
      <c r="A164" s="283" t="s">
        <v>88</v>
      </c>
      <c r="B164" s="283"/>
      <c r="C164" s="272" t="s">
        <v>775</v>
      </c>
      <c r="D164" s="283" t="s">
        <v>773</v>
      </c>
      <c r="E164" s="918" t="s">
        <v>2</v>
      </c>
      <c r="F164" s="318">
        <v>3</v>
      </c>
      <c r="G164" s="281"/>
      <c r="H164" s="281" t="str">
        <f t="shared" ref="H164" si="20">IF(G164="","",F164*G164)</f>
        <v/>
      </c>
      <c r="I164" s="333"/>
      <c r="J164" s="936"/>
      <c r="K164" s="334" t="str">
        <f t="shared" ref="K164" si="21">H164</f>
        <v/>
      </c>
      <c r="L164" s="288"/>
      <c r="M164" s="288"/>
      <c r="N164" s="288"/>
      <c r="O164" s="288"/>
      <c r="P164" s="288"/>
    </row>
    <row r="165" spans="1:16" s="289" customFormat="1">
      <c r="A165" s="283"/>
      <c r="B165" s="283"/>
      <c r="C165" s="272"/>
      <c r="D165" s="283"/>
      <c r="E165" s="918"/>
      <c r="F165" s="318"/>
      <c r="G165" s="281"/>
      <c r="H165" s="281"/>
      <c r="I165" s="333"/>
      <c r="J165" s="936"/>
      <c r="K165" s="332"/>
      <c r="L165" s="288"/>
      <c r="M165" s="288"/>
      <c r="N165" s="288"/>
      <c r="O165" s="288"/>
      <c r="P165" s="288"/>
    </row>
    <row r="166" spans="1:16" s="289" customFormat="1" ht="38.25">
      <c r="A166" s="283" t="s">
        <v>89</v>
      </c>
      <c r="B166" s="283"/>
      <c r="C166" s="272" t="s">
        <v>186</v>
      </c>
      <c r="D166" s="283" t="s">
        <v>773</v>
      </c>
      <c r="E166" s="918" t="s">
        <v>2</v>
      </c>
      <c r="F166" s="318">
        <v>10</v>
      </c>
      <c r="G166" s="281"/>
      <c r="H166" s="281" t="str">
        <f>IF(G166="","",F166*G166)</f>
        <v/>
      </c>
      <c r="I166" s="333"/>
      <c r="J166" s="936"/>
      <c r="K166" s="334" t="str">
        <f>H166</f>
        <v/>
      </c>
      <c r="L166" s="288"/>
      <c r="M166" s="288"/>
      <c r="N166" s="288"/>
      <c r="O166" s="288"/>
      <c r="P166" s="288"/>
    </row>
    <row r="167" spans="1:16" s="289" customFormat="1">
      <c r="A167" s="283"/>
      <c r="B167" s="283"/>
      <c r="C167" s="272"/>
      <c r="D167" s="283"/>
      <c r="E167" s="918"/>
      <c r="F167" s="318"/>
      <c r="G167" s="281"/>
      <c r="H167" s="281"/>
      <c r="I167" s="333"/>
      <c r="J167" s="936"/>
      <c r="K167" s="332"/>
      <c r="L167" s="288"/>
      <c r="M167" s="288"/>
      <c r="N167" s="288"/>
      <c r="O167" s="288"/>
      <c r="P167" s="288"/>
    </row>
    <row r="168" spans="1:16" s="289" customFormat="1" ht="63.75">
      <c r="A168" s="283" t="s">
        <v>90</v>
      </c>
      <c r="B168" s="283"/>
      <c r="C168" s="272" t="s">
        <v>187</v>
      </c>
      <c r="D168" s="283" t="s">
        <v>773</v>
      </c>
      <c r="E168" s="918" t="s">
        <v>2</v>
      </c>
      <c r="F168" s="318">
        <v>7</v>
      </c>
      <c r="G168" s="281"/>
      <c r="H168" s="281" t="str">
        <f>IF(G168="","",F168*G168)</f>
        <v/>
      </c>
      <c r="I168" s="333"/>
      <c r="J168" s="936"/>
      <c r="K168" s="334" t="str">
        <f>H168</f>
        <v/>
      </c>
      <c r="L168" s="288"/>
      <c r="M168" s="288"/>
      <c r="N168" s="288"/>
      <c r="O168" s="288"/>
      <c r="P168" s="288"/>
    </row>
    <row r="169" spans="1:16" s="325" customFormat="1">
      <c r="A169" s="283"/>
      <c r="B169" s="283"/>
      <c r="C169" s="272"/>
      <c r="D169" s="283"/>
      <c r="E169" s="918"/>
      <c r="F169" s="318"/>
      <c r="G169" s="281"/>
      <c r="H169" s="281"/>
      <c r="I169" s="929"/>
      <c r="J169" s="938"/>
      <c r="K169" s="358"/>
      <c r="L169" s="324"/>
      <c r="M169" s="324"/>
      <c r="N169" s="324"/>
      <c r="O169" s="324"/>
      <c r="P169" s="324"/>
    </row>
    <row r="170" spans="1:16" s="289" customFormat="1" ht="85.15" customHeight="1">
      <c r="A170" s="283" t="s">
        <v>99</v>
      </c>
      <c r="B170" s="283"/>
      <c r="C170" s="272" t="s">
        <v>776</v>
      </c>
      <c r="D170" s="283" t="s">
        <v>773</v>
      </c>
      <c r="E170" s="918" t="s">
        <v>2</v>
      </c>
      <c r="F170" s="318">
        <v>2</v>
      </c>
      <c r="G170" s="281"/>
      <c r="H170" s="281" t="str">
        <f>IF(G170="","",F170*G170)</f>
        <v/>
      </c>
      <c r="I170" s="928"/>
      <c r="J170" s="936"/>
      <c r="K170" s="334" t="str">
        <f>H170</f>
        <v/>
      </c>
      <c r="L170" s="288"/>
      <c r="M170" s="288"/>
      <c r="N170" s="288"/>
      <c r="O170" s="288"/>
      <c r="P170" s="288"/>
    </row>
    <row r="171" spans="1:16" s="325" customFormat="1">
      <c r="A171" s="283"/>
      <c r="B171" s="283"/>
      <c r="C171" s="272"/>
      <c r="D171" s="283"/>
      <c r="E171" s="918"/>
      <c r="F171" s="318"/>
      <c r="G171" s="281"/>
      <c r="H171" s="281"/>
      <c r="I171" s="929"/>
      <c r="J171" s="938"/>
      <c r="K171" s="358"/>
      <c r="L171" s="324"/>
      <c r="M171" s="324"/>
      <c r="N171" s="324"/>
      <c r="O171" s="324"/>
      <c r="P171" s="324"/>
    </row>
    <row r="172" spans="1:16" s="289" customFormat="1" ht="68.25" customHeight="1">
      <c r="A172" s="283" t="s">
        <v>100</v>
      </c>
      <c r="B172" s="283"/>
      <c r="C172" s="272" t="s">
        <v>777</v>
      </c>
      <c r="D172" s="283" t="s">
        <v>773</v>
      </c>
      <c r="E172" s="918" t="s">
        <v>2</v>
      </c>
      <c r="F172" s="318">
        <v>1</v>
      </c>
      <c r="G172" s="281"/>
      <c r="H172" s="281" t="str">
        <f>IF(G172="","",F172*G172)</f>
        <v/>
      </c>
      <c r="I172" s="928"/>
      <c r="J172" s="936"/>
      <c r="K172" s="334" t="str">
        <f>H172</f>
        <v/>
      </c>
      <c r="L172" s="288"/>
      <c r="M172" s="288"/>
      <c r="N172" s="288"/>
      <c r="O172" s="288"/>
      <c r="P172" s="288"/>
    </row>
    <row r="173" spans="1:16" s="325" customFormat="1">
      <c r="A173" s="283"/>
      <c r="B173" s="283"/>
      <c r="C173" s="272"/>
      <c r="D173" s="283"/>
      <c r="E173" s="918"/>
      <c r="F173" s="318"/>
      <c r="G173" s="281"/>
      <c r="H173" s="281"/>
      <c r="I173" s="929"/>
      <c r="J173" s="938"/>
      <c r="K173" s="358"/>
      <c r="L173" s="324"/>
      <c r="M173" s="324"/>
      <c r="N173" s="324"/>
      <c r="O173" s="324"/>
      <c r="P173" s="324"/>
    </row>
    <row r="174" spans="1:16" s="289" customFormat="1" ht="45" customHeight="1">
      <c r="A174" s="283" t="s">
        <v>101</v>
      </c>
      <c r="B174" s="283"/>
      <c r="C174" s="272" t="s">
        <v>188</v>
      </c>
      <c r="D174" s="283" t="s">
        <v>773</v>
      </c>
      <c r="E174" s="918" t="s">
        <v>2</v>
      </c>
      <c r="F174" s="318">
        <v>1</v>
      </c>
      <c r="G174" s="281"/>
      <c r="H174" s="281" t="str">
        <f>IF(G174="","",F174*G174)</f>
        <v/>
      </c>
      <c r="I174" s="928"/>
      <c r="J174" s="936"/>
      <c r="K174" s="334" t="str">
        <f>H174</f>
        <v/>
      </c>
      <c r="L174" s="288"/>
      <c r="M174" s="288"/>
      <c r="N174" s="288"/>
      <c r="O174" s="288"/>
      <c r="P174" s="288"/>
    </row>
    <row r="175" spans="1:16" s="325" customFormat="1">
      <c r="A175" s="283"/>
      <c r="B175" s="283"/>
      <c r="C175" s="272"/>
      <c r="D175" s="283"/>
      <c r="E175" s="918"/>
      <c r="F175" s="318"/>
      <c r="G175" s="281"/>
      <c r="H175" s="281"/>
      <c r="I175" s="929"/>
      <c r="J175" s="938"/>
      <c r="K175" s="358"/>
      <c r="L175" s="324"/>
      <c r="M175" s="324"/>
      <c r="N175" s="324"/>
      <c r="O175" s="324"/>
      <c r="P175" s="324"/>
    </row>
    <row r="176" spans="1:16" s="289" customFormat="1" ht="54.95" customHeight="1">
      <c r="A176" s="283" t="s">
        <v>102</v>
      </c>
      <c r="B176" s="283"/>
      <c r="C176" s="272" t="s">
        <v>189</v>
      </c>
      <c r="D176" s="283" t="s">
        <v>773</v>
      </c>
      <c r="E176" s="918" t="s">
        <v>2</v>
      </c>
      <c r="F176" s="318">
        <v>1</v>
      </c>
      <c r="G176" s="281"/>
      <c r="H176" s="281" t="str">
        <f>IF(G176="","",F176*G176)</f>
        <v/>
      </c>
      <c r="I176" s="928"/>
      <c r="J176" s="936"/>
      <c r="K176" s="334" t="str">
        <f>H176</f>
        <v/>
      </c>
      <c r="L176" s="288"/>
      <c r="M176" s="288"/>
      <c r="N176" s="288"/>
      <c r="O176" s="288"/>
      <c r="P176" s="288"/>
    </row>
    <row r="177" spans="1:32" s="289" customFormat="1">
      <c r="A177" s="283"/>
      <c r="B177" s="283"/>
      <c r="C177" s="862"/>
      <c r="D177" s="283"/>
      <c r="E177" s="918"/>
      <c r="F177" s="318"/>
      <c r="G177" s="281"/>
      <c r="H177" s="281"/>
      <c r="I177" s="333"/>
      <c r="J177" s="936"/>
      <c r="K177" s="332"/>
      <c r="L177" s="288"/>
      <c r="M177" s="288"/>
      <c r="N177" s="288"/>
      <c r="O177" s="288"/>
      <c r="P177" s="288"/>
    </row>
    <row r="178" spans="1:32" s="300" customFormat="1" ht="38.25">
      <c r="A178" s="283" t="s">
        <v>114</v>
      </c>
      <c r="B178" s="283"/>
      <c r="C178" s="272" t="s">
        <v>190</v>
      </c>
      <c r="D178" s="283" t="s">
        <v>773</v>
      </c>
      <c r="E178" s="918" t="s">
        <v>2</v>
      </c>
      <c r="F178" s="318">
        <v>1</v>
      </c>
      <c r="G178" s="281"/>
      <c r="H178" s="281" t="str">
        <f>IF(G178="","",F178*G178)</f>
        <v/>
      </c>
      <c r="I178" s="928"/>
      <c r="J178" s="936"/>
      <c r="K178" s="334" t="str">
        <f>H178</f>
        <v/>
      </c>
      <c r="L178" s="299"/>
      <c r="M178" s="299"/>
      <c r="N178" s="299"/>
      <c r="O178" s="299"/>
      <c r="P178" s="299"/>
    </row>
    <row r="179" spans="1:32" s="140" customFormat="1">
      <c r="A179" s="156"/>
      <c r="B179" s="156"/>
      <c r="C179" s="129"/>
      <c r="D179" s="842"/>
      <c r="E179" s="181"/>
      <c r="F179" s="914"/>
      <c r="G179" s="274"/>
      <c r="H179" s="132"/>
      <c r="I179" s="311"/>
      <c r="J179" s="940"/>
      <c r="K179" s="304"/>
      <c r="L179" s="139"/>
      <c r="M179" s="139"/>
      <c r="N179" s="139"/>
      <c r="O179" s="139"/>
      <c r="P179" s="139"/>
      <c r="Q179" s="139"/>
      <c r="R179" s="139"/>
      <c r="S179" s="139"/>
      <c r="T179" s="139"/>
      <c r="U179" s="139"/>
      <c r="V179" s="139"/>
      <c r="W179" s="139"/>
      <c r="X179" s="139"/>
      <c r="Y179" s="139"/>
      <c r="Z179" s="139"/>
      <c r="AA179" s="139"/>
      <c r="AB179" s="139"/>
      <c r="AC179" s="139"/>
      <c r="AD179" s="139"/>
      <c r="AE179" s="139"/>
      <c r="AF179" s="139"/>
    </row>
    <row r="180" spans="1:32" ht="15" customHeight="1">
      <c r="A180" s="238"/>
      <c r="B180" s="238"/>
      <c r="C180" s="239" t="s">
        <v>772</v>
      </c>
      <c r="D180" s="883"/>
      <c r="E180" s="240"/>
      <c r="F180" s="241"/>
      <c r="G180" s="1225"/>
      <c r="H180" s="242">
        <f>SUM(H154:H179)</f>
        <v>0</v>
      </c>
      <c r="I180" s="945">
        <f>SUM(I154:I179)</f>
        <v>0</v>
      </c>
      <c r="J180" s="946">
        <f>SUM(J154:J179)</f>
        <v>0</v>
      </c>
      <c r="K180" s="308">
        <f>SUM(K154:K179)</f>
        <v>0</v>
      </c>
      <c r="L180" s="158"/>
    </row>
    <row r="181" spans="1:32">
      <c r="A181" s="120"/>
      <c r="B181" s="120"/>
      <c r="C181" s="105"/>
      <c r="D181" s="285"/>
      <c r="E181" s="896"/>
      <c r="F181" s="897"/>
      <c r="G181" s="280"/>
      <c r="H181" s="127"/>
      <c r="J181" s="931"/>
      <c r="K181" s="302"/>
    </row>
    <row r="182" spans="1:32">
      <c r="A182" s="665" t="s">
        <v>98</v>
      </c>
      <c r="B182" s="665"/>
      <c r="C182" s="902" t="s">
        <v>109</v>
      </c>
      <c r="D182" s="167"/>
      <c r="E182" s="902"/>
      <c r="F182" s="902"/>
      <c r="G182" s="902"/>
      <c r="H182" s="166"/>
      <c r="J182" s="931"/>
      <c r="K182" s="302"/>
    </row>
    <row r="183" spans="1:32">
      <c r="A183" s="326"/>
      <c r="B183" s="326"/>
      <c r="C183" s="112"/>
      <c r="D183" s="846"/>
      <c r="E183" s="919"/>
      <c r="F183" s="920"/>
      <c r="G183" s="1229"/>
      <c r="H183" s="248"/>
      <c r="I183" s="160"/>
      <c r="J183" s="933"/>
      <c r="K183" s="301"/>
    </row>
    <row r="184" spans="1:32" s="289" customFormat="1" ht="38.25">
      <c r="A184" s="283" t="s">
        <v>55</v>
      </c>
      <c r="B184" s="283"/>
      <c r="C184" s="272" t="s">
        <v>192</v>
      </c>
      <c r="D184" s="283" t="s">
        <v>397</v>
      </c>
      <c r="E184" s="319" t="s">
        <v>2</v>
      </c>
      <c r="F184" s="276">
        <v>1</v>
      </c>
      <c r="G184" s="277"/>
      <c r="H184" s="277" t="str">
        <f>IF(G184="","",F184*G184)</f>
        <v/>
      </c>
      <c r="I184" s="333"/>
      <c r="J184" s="936"/>
      <c r="K184" s="334" t="str">
        <f>H184</f>
        <v/>
      </c>
      <c r="L184" s="288"/>
      <c r="M184" s="288"/>
      <c r="N184" s="288"/>
      <c r="O184" s="288"/>
      <c r="P184" s="288"/>
    </row>
    <row r="185" spans="1:32" s="289" customFormat="1">
      <c r="A185" s="790"/>
      <c r="B185" s="790"/>
      <c r="C185" s="912"/>
      <c r="D185" s="283"/>
      <c r="E185" s="319"/>
      <c r="F185" s="319"/>
      <c r="G185" s="277"/>
      <c r="H185" s="277"/>
      <c r="I185" s="333"/>
      <c r="J185" s="936"/>
      <c r="K185" s="332"/>
      <c r="L185" s="288"/>
      <c r="M185" s="288"/>
      <c r="N185" s="288"/>
      <c r="O185" s="288"/>
      <c r="P185" s="288"/>
    </row>
    <row r="186" spans="1:32" s="289" customFormat="1" ht="70.150000000000006" customHeight="1">
      <c r="A186" s="283" t="s">
        <v>56</v>
      </c>
      <c r="B186" s="283"/>
      <c r="C186" s="272" t="s">
        <v>193</v>
      </c>
      <c r="D186" s="283" t="s">
        <v>194</v>
      </c>
      <c r="E186" s="319" t="s">
        <v>2</v>
      </c>
      <c r="F186" s="276">
        <v>1</v>
      </c>
      <c r="G186" s="277"/>
      <c r="H186" s="277" t="str">
        <f>IF(G186="","",F186*G186)</f>
        <v/>
      </c>
      <c r="I186" s="333"/>
      <c r="J186" s="936"/>
      <c r="K186" s="334" t="str">
        <f>H186</f>
        <v/>
      </c>
      <c r="L186" s="288"/>
      <c r="M186" s="288"/>
      <c r="N186" s="288"/>
      <c r="O186" s="288"/>
      <c r="P186" s="288"/>
    </row>
    <row r="187" spans="1:32" s="140" customFormat="1">
      <c r="A187" s="327"/>
      <c r="B187" s="327"/>
      <c r="C187" s="921"/>
      <c r="D187" s="135"/>
      <c r="E187" s="182"/>
      <c r="F187" s="922"/>
      <c r="G187" s="277"/>
      <c r="H187" s="136"/>
      <c r="I187" s="152"/>
      <c r="J187" s="934"/>
      <c r="K187" s="303"/>
      <c r="L187" s="139"/>
      <c r="M187" s="139"/>
      <c r="N187" s="139"/>
      <c r="O187" s="139"/>
      <c r="P187" s="139"/>
      <c r="Q187" s="139"/>
      <c r="R187" s="139"/>
      <c r="S187" s="139"/>
      <c r="T187" s="139"/>
      <c r="U187" s="139"/>
      <c r="V187" s="139"/>
      <c r="W187" s="139"/>
      <c r="X187" s="139"/>
      <c r="Y187" s="139"/>
      <c r="Z187" s="139"/>
      <c r="AA187" s="139"/>
      <c r="AB187" s="139"/>
      <c r="AC187" s="139"/>
      <c r="AD187" s="139"/>
      <c r="AE187" s="139"/>
      <c r="AF187" s="139"/>
    </row>
    <row r="188" spans="1:32" ht="15" customHeight="1">
      <c r="A188" s="238"/>
      <c r="B188" s="238"/>
      <c r="C188" s="239" t="s">
        <v>191</v>
      </c>
      <c r="D188" s="883"/>
      <c r="E188" s="240"/>
      <c r="F188" s="241"/>
      <c r="G188" s="1225"/>
      <c r="H188" s="242">
        <f>SUM(H184:H187)</f>
        <v>0</v>
      </c>
      <c r="I188" s="945">
        <f>SUM(I184:I187)</f>
        <v>0</v>
      </c>
      <c r="J188" s="946">
        <f>SUM(J184:J187)</f>
        <v>0</v>
      </c>
      <c r="K188" s="308">
        <f>SUM(K184:K187)</f>
        <v>0</v>
      </c>
    </row>
    <row r="189" spans="1:32" s="19" customFormat="1" ht="15" customHeight="1">
      <c r="A189" s="774"/>
      <c r="B189" s="774"/>
      <c r="C189" s="421"/>
      <c r="D189" s="433"/>
      <c r="E189" s="430"/>
      <c r="F189" s="775"/>
      <c r="G189" s="1230"/>
      <c r="H189" s="776"/>
      <c r="I189" s="336"/>
      <c r="J189" s="941"/>
      <c r="K189" s="335"/>
    </row>
    <row r="190" spans="1:32" s="134" customFormat="1" ht="20.100000000000001" customHeight="1">
      <c r="A190" s="145"/>
      <c r="B190" s="149"/>
      <c r="C190" s="157"/>
      <c r="D190" s="884"/>
      <c r="E190" s="154"/>
      <c r="F190" s="138"/>
      <c r="G190" s="1227"/>
      <c r="H190" s="181"/>
      <c r="I190" s="151"/>
      <c r="J190" s="931"/>
      <c r="K190" s="302"/>
    </row>
    <row r="191" spans="1:32" s="39" customFormat="1" ht="24.95" customHeight="1">
      <c r="A191" s="167"/>
      <c r="B191" s="168"/>
      <c r="C191" s="171" t="s">
        <v>80</v>
      </c>
      <c r="D191" s="665"/>
      <c r="E191" s="178"/>
      <c r="F191" s="96"/>
      <c r="G191" s="1190"/>
      <c r="H191" s="20"/>
      <c r="I191" s="799" t="s">
        <v>111</v>
      </c>
      <c r="J191" s="942" t="s">
        <v>168</v>
      </c>
      <c r="K191" s="511" t="s">
        <v>169</v>
      </c>
    </row>
    <row r="192" spans="1:32" ht="20.100000000000001" customHeight="1">
      <c r="A192" s="22"/>
      <c r="B192" s="121"/>
      <c r="C192" s="141"/>
      <c r="D192" s="885"/>
      <c r="E192" s="111"/>
      <c r="F192" s="2"/>
      <c r="G192" s="280"/>
      <c r="H192" s="142"/>
      <c r="J192" s="939"/>
      <c r="K192" s="218"/>
    </row>
    <row r="193" spans="1:12" ht="20.100000000000001" customHeight="1">
      <c r="A193" s="1208" t="s">
        <v>55</v>
      </c>
      <c r="B193" s="1209"/>
      <c r="C193" s="1210" t="s">
        <v>120</v>
      </c>
      <c r="D193" s="1211"/>
      <c r="E193" s="1212"/>
      <c r="F193" s="30"/>
      <c r="G193" s="1231"/>
      <c r="H193" s="1213">
        <v>0</v>
      </c>
      <c r="I193" s="1102">
        <v>0</v>
      </c>
      <c r="J193" s="1098">
        <v>0</v>
      </c>
      <c r="K193" s="1099">
        <v>0</v>
      </c>
    </row>
    <row r="194" spans="1:12" ht="20.100000000000001" customHeight="1">
      <c r="A194" s="1208" t="s">
        <v>56</v>
      </c>
      <c r="B194" s="1209"/>
      <c r="C194" s="1210" t="s">
        <v>121</v>
      </c>
      <c r="D194" s="1211"/>
      <c r="E194" s="1212"/>
      <c r="F194" s="30"/>
      <c r="G194" s="1231"/>
      <c r="H194" s="1213">
        <v>0</v>
      </c>
      <c r="I194" s="1102">
        <v>0</v>
      </c>
      <c r="J194" s="1098">
        <v>0</v>
      </c>
      <c r="K194" s="1099">
        <v>0</v>
      </c>
    </row>
    <row r="195" spans="1:12" ht="20.100000000000001" customHeight="1">
      <c r="A195" s="1208" t="s">
        <v>84</v>
      </c>
      <c r="B195" s="1209"/>
      <c r="C195" s="1210" t="s">
        <v>122</v>
      </c>
      <c r="D195" s="1211"/>
      <c r="E195" s="1212"/>
      <c r="F195" s="30"/>
      <c r="G195" s="1231"/>
      <c r="H195" s="1213">
        <v>0</v>
      </c>
      <c r="I195" s="1102">
        <v>0</v>
      </c>
      <c r="J195" s="1098">
        <v>0</v>
      </c>
      <c r="K195" s="1099">
        <v>0</v>
      </c>
    </row>
    <row r="196" spans="1:12" ht="20.100000000000001" customHeight="1">
      <c r="A196" s="38" t="s">
        <v>85</v>
      </c>
      <c r="B196" s="121"/>
      <c r="C196" s="329" t="s">
        <v>128</v>
      </c>
      <c r="D196" s="885"/>
      <c r="E196" s="111"/>
      <c r="F196" s="2"/>
      <c r="G196" s="280"/>
      <c r="H196" s="322">
        <f>$H$27</f>
        <v>0</v>
      </c>
      <c r="I196" s="1102">
        <f>I27</f>
        <v>0</v>
      </c>
      <c r="J196" s="1098">
        <f>J27</f>
        <v>0</v>
      </c>
      <c r="K196" s="1099">
        <f>K27</f>
        <v>0</v>
      </c>
    </row>
    <row r="197" spans="1:12" ht="20.100000000000001" customHeight="1">
      <c r="A197" s="38" t="s">
        <v>86</v>
      </c>
      <c r="B197" s="121"/>
      <c r="C197" s="329" t="s">
        <v>195</v>
      </c>
      <c r="D197" s="885"/>
      <c r="E197" s="111"/>
      <c r="F197" s="2"/>
      <c r="G197" s="280"/>
      <c r="H197" s="322">
        <f>$H$100</f>
        <v>0</v>
      </c>
      <c r="I197" s="1102">
        <f>I100</f>
        <v>0</v>
      </c>
      <c r="J197" s="1098">
        <f>J100</f>
        <v>0</v>
      </c>
      <c r="K197" s="1099">
        <f>K100</f>
        <v>0</v>
      </c>
    </row>
    <row r="198" spans="1:12" ht="20.100000000000001" customHeight="1">
      <c r="A198" s="1208" t="s">
        <v>87</v>
      </c>
      <c r="B198" s="1209"/>
      <c r="C198" s="1210" t="s">
        <v>154</v>
      </c>
      <c r="D198" s="1211"/>
      <c r="E198" s="1212"/>
      <c r="F198" s="30"/>
      <c r="G198" s="1231"/>
      <c r="H198" s="1213">
        <v>0</v>
      </c>
      <c r="I198" s="1102">
        <v>0</v>
      </c>
      <c r="J198" s="1098">
        <v>0</v>
      </c>
      <c r="K198" s="1099">
        <v>0</v>
      </c>
    </row>
    <row r="199" spans="1:12" s="101" customFormat="1" ht="20.100000000000001" customHeight="1">
      <c r="A199" s="38" t="s">
        <v>88</v>
      </c>
      <c r="B199" s="22"/>
      <c r="C199" s="328" t="s">
        <v>155</v>
      </c>
      <c r="D199" s="110"/>
      <c r="E199" s="142"/>
      <c r="F199" s="321"/>
      <c r="G199" s="1198"/>
      <c r="H199" s="169">
        <f>$H$123</f>
        <v>0</v>
      </c>
      <c r="I199" s="1103">
        <f>I123</f>
        <v>0</v>
      </c>
      <c r="J199" s="1100">
        <f>J123</f>
        <v>0</v>
      </c>
      <c r="K199" s="1101">
        <f>K123</f>
        <v>0</v>
      </c>
    </row>
    <row r="200" spans="1:12" s="101" customFormat="1" ht="20.100000000000001" customHeight="1">
      <c r="A200" s="38" t="s">
        <v>89</v>
      </c>
      <c r="B200" s="22"/>
      <c r="C200" s="328" t="s">
        <v>170</v>
      </c>
      <c r="D200" s="110"/>
      <c r="E200" s="142"/>
      <c r="F200" s="321"/>
      <c r="G200" s="1198"/>
      <c r="H200" s="169">
        <f>$H$136</f>
        <v>0</v>
      </c>
      <c r="I200" s="1103">
        <f>I136</f>
        <v>0</v>
      </c>
      <c r="J200" s="1100">
        <f>J136</f>
        <v>0</v>
      </c>
      <c r="K200" s="1101">
        <f>K136</f>
        <v>0</v>
      </c>
    </row>
    <row r="201" spans="1:12" s="101" customFormat="1" ht="20.100000000000001" customHeight="1">
      <c r="A201" s="38" t="s">
        <v>90</v>
      </c>
      <c r="B201" s="22"/>
      <c r="C201" s="328" t="s">
        <v>778</v>
      </c>
      <c r="D201" s="110"/>
      <c r="E201" s="142"/>
      <c r="F201" s="321"/>
      <c r="G201" s="1198"/>
      <c r="H201" s="169">
        <f>$H$150</f>
        <v>0</v>
      </c>
      <c r="I201" s="1103">
        <f>I150</f>
        <v>0</v>
      </c>
      <c r="J201" s="1100">
        <f>J150</f>
        <v>0</v>
      </c>
      <c r="K201" s="1101">
        <f>K150</f>
        <v>0</v>
      </c>
    </row>
    <row r="202" spans="1:12" s="101" customFormat="1" ht="20.100000000000001" customHeight="1">
      <c r="A202" s="38" t="s">
        <v>91</v>
      </c>
      <c r="B202" s="22"/>
      <c r="C202" s="328" t="s">
        <v>380</v>
      </c>
      <c r="D202" s="110"/>
      <c r="E202" s="142"/>
      <c r="F202" s="321"/>
      <c r="G202" s="1198"/>
      <c r="H202" s="169">
        <f>$H$180</f>
        <v>0</v>
      </c>
      <c r="I202" s="1103">
        <f t="shared" ref="I202:K202" si="22">I180</f>
        <v>0</v>
      </c>
      <c r="J202" s="1100">
        <f t="shared" si="22"/>
        <v>0</v>
      </c>
      <c r="K202" s="1101">
        <f t="shared" si="22"/>
        <v>0</v>
      </c>
    </row>
    <row r="203" spans="1:12" s="101" customFormat="1" ht="30" customHeight="1">
      <c r="A203" s="38" t="s">
        <v>92</v>
      </c>
      <c r="B203" s="22"/>
      <c r="C203" s="328" t="s">
        <v>109</v>
      </c>
      <c r="D203" s="110"/>
      <c r="E203" s="142"/>
      <c r="F203" s="321"/>
      <c r="G203" s="1198"/>
      <c r="H203" s="169">
        <f>H188</f>
        <v>0</v>
      </c>
      <c r="I203" s="1103">
        <f t="shared" ref="I203:K203" si="23">I188</f>
        <v>0</v>
      </c>
      <c r="J203" s="1098">
        <f t="shared" si="23"/>
        <v>0</v>
      </c>
      <c r="K203" s="1099">
        <f t="shared" si="23"/>
        <v>0</v>
      </c>
    </row>
    <row r="204" spans="1:12" s="19" customFormat="1" ht="20.100000000000001" customHeight="1">
      <c r="A204" s="359"/>
      <c r="B204" s="359"/>
      <c r="C204" s="360" t="s">
        <v>82</v>
      </c>
      <c r="D204" s="886"/>
      <c r="E204" s="361"/>
      <c r="F204" s="362"/>
      <c r="G204" s="1232"/>
      <c r="H204" s="363">
        <f>SUM(H193:H203)</f>
        <v>0</v>
      </c>
      <c r="I204" s="364">
        <f>SUM(I193:I203)</f>
        <v>0</v>
      </c>
      <c r="J204" s="943">
        <f>SUM(J193:J203)</f>
        <v>0</v>
      </c>
      <c r="K204" s="944">
        <f>SUM(K193:K203)</f>
        <v>0</v>
      </c>
      <c r="L204" s="82"/>
    </row>
    <row r="205" spans="1:12" s="126" customFormat="1" ht="20.100000000000001" customHeight="1">
      <c r="A205" s="118"/>
      <c r="D205" s="812"/>
      <c r="E205" s="177"/>
      <c r="F205" s="177"/>
      <c r="G205" s="1220"/>
      <c r="H205" s="177"/>
      <c r="I205" s="151"/>
      <c r="J205" s="151"/>
      <c r="K205" s="151"/>
    </row>
    <row r="206" spans="1:12" s="126" customFormat="1" ht="20.100000000000001" customHeight="1">
      <c r="A206" s="118"/>
      <c r="B206" s="22"/>
      <c r="C206" s="41" t="s">
        <v>81</v>
      </c>
      <c r="D206" s="812"/>
      <c r="E206" s="177"/>
      <c r="F206" s="177"/>
      <c r="G206" s="1220"/>
      <c r="H206" s="177"/>
      <c r="I206" s="151"/>
      <c r="J206" s="151"/>
      <c r="K206" s="151"/>
    </row>
    <row r="207" spans="1:12" s="126" customFormat="1">
      <c r="A207" s="118"/>
      <c r="B207" s="22"/>
      <c r="C207" s="41"/>
      <c r="D207" s="812"/>
      <c r="E207" s="177"/>
      <c r="F207" s="177"/>
      <c r="G207" s="1220"/>
      <c r="H207" s="177"/>
      <c r="I207" s="151"/>
      <c r="J207" s="151"/>
      <c r="K207" s="151"/>
    </row>
    <row r="208" spans="1:12" s="126" customFormat="1">
      <c r="A208" s="118"/>
      <c r="B208" s="22"/>
      <c r="C208" s="41"/>
      <c r="D208" s="812"/>
      <c r="E208" s="177"/>
      <c r="F208" s="177"/>
      <c r="G208" s="1220"/>
      <c r="H208" s="177"/>
      <c r="I208" s="151"/>
      <c r="J208" s="151"/>
      <c r="K208" s="151"/>
    </row>
    <row r="209" spans="1:37" s="6" customFormat="1">
      <c r="A209" s="33"/>
      <c r="B209" s="22"/>
      <c r="C209" s="41"/>
      <c r="D209" s="876"/>
      <c r="F209" s="2"/>
      <c r="G209" s="1216"/>
      <c r="H209" s="68"/>
      <c r="I209" s="151"/>
      <c r="J209" s="151"/>
      <c r="K209" s="151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F209" s="17"/>
      <c r="AG209" s="17"/>
      <c r="AH209" s="17"/>
      <c r="AI209" s="17"/>
      <c r="AJ209" s="17"/>
      <c r="AK209" s="17"/>
    </row>
    <row r="210" spans="1:37" s="6" customFormat="1">
      <c r="A210" s="33"/>
      <c r="B210" s="22"/>
      <c r="C210" s="41"/>
      <c r="D210" s="876"/>
      <c r="F210" s="2"/>
      <c r="G210" s="1216"/>
      <c r="H210" s="68"/>
      <c r="I210" s="151"/>
      <c r="J210" s="151"/>
      <c r="K210" s="151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F210" s="17"/>
      <c r="AG210" s="17"/>
      <c r="AH210" s="17"/>
      <c r="AI210" s="17"/>
      <c r="AJ210" s="17"/>
      <c r="AK210" s="17"/>
    </row>
    <row r="211" spans="1:37">
      <c r="A211" s="33"/>
      <c r="F211" s="2"/>
      <c r="G211" s="1216"/>
    </row>
    <row r="212" spans="1:37">
      <c r="A212" s="33"/>
      <c r="F212" s="2"/>
      <c r="G212" s="1216"/>
    </row>
    <row r="213" spans="1:37">
      <c r="A213" s="33"/>
      <c r="F213" s="2"/>
      <c r="G213" s="1216"/>
    </row>
    <row r="214" spans="1:37">
      <c r="A214" s="33"/>
      <c r="F214" s="2"/>
      <c r="G214" s="1216"/>
    </row>
    <row r="215" spans="1:37">
      <c r="A215" s="33"/>
      <c r="F215" s="2"/>
      <c r="G215" s="1216"/>
    </row>
    <row r="216" spans="1:37">
      <c r="A216" s="33"/>
      <c r="F216" s="2"/>
      <c r="G216" s="1216"/>
    </row>
    <row r="217" spans="1:37">
      <c r="A217" s="33"/>
      <c r="F217" s="2"/>
      <c r="G217" s="1216"/>
    </row>
    <row r="218" spans="1:37">
      <c r="A218" s="33"/>
      <c r="F218" s="2"/>
      <c r="G218" s="1216"/>
    </row>
    <row r="219" spans="1:37">
      <c r="A219" s="33"/>
      <c r="F219" s="2"/>
      <c r="G219" s="1216"/>
    </row>
    <row r="220" spans="1:37">
      <c r="A220" s="33"/>
      <c r="F220" s="2"/>
      <c r="G220" s="1216"/>
    </row>
    <row r="221" spans="1:37">
      <c r="A221" s="33"/>
      <c r="F221" s="2"/>
      <c r="G221" s="1216"/>
    </row>
    <row r="222" spans="1:37">
      <c r="A222" s="33"/>
      <c r="F222" s="2"/>
      <c r="G222" s="1216"/>
    </row>
    <row r="223" spans="1:37">
      <c r="A223" s="33"/>
      <c r="F223" s="2"/>
      <c r="G223" s="1216"/>
    </row>
    <row r="224" spans="1:37">
      <c r="A224" s="33"/>
      <c r="F224" s="2"/>
      <c r="G224" s="1216"/>
    </row>
    <row r="225" spans="1:7">
      <c r="A225" s="33"/>
      <c r="F225" s="2"/>
      <c r="G225" s="1216"/>
    </row>
    <row r="226" spans="1:7">
      <c r="A226" s="33"/>
      <c r="F226" s="2"/>
      <c r="G226" s="1216"/>
    </row>
    <row r="227" spans="1:7">
      <c r="A227" s="33"/>
      <c r="F227" s="2"/>
      <c r="G227" s="1216"/>
    </row>
    <row r="228" spans="1:7">
      <c r="A228" s="33"/>
      <c r="F228" s="2"/>
      <c r="G228" s="1216"/>
    </row>
    <row r="229" spans="1:7">
      <c r="A229" s="33"/>
      <c r="F229" s="2"/>
      <c r="G229" s="1216"/>
    </row>
    <row r="230" spans="1:7">
      <c r="A230" s="33"/>
      <c r="F230" s="2"/>
      <c r="G230" s="1216"/>
    </row>
    <row r="231" spans="1:7">
      <c r="A231" s="33"/>
      <c r="F231" s="2"/>
      <c r="G231" s="1216"/>
    </row>
    <row r="232" spans="1:7">
      <c r="A232" s="33"/>
      <c r="F232" s="2"/>
      <c r="G232" s="1216"/>
    </row>
    <row r="233" spans="1:7">
      <c r="A233" s="33"/>
      <c r="F233" s="2"/>
      <c r="G233" s="1216"/>
    </row>
    <row r="234" spans="1:7">
      <c r="A234" s="33"/>
      <c r="F234" s="2"/>
      <c r="G234" s="1216"/>
    </row>
    <row r="235" spans="1:7">
      <c r="A235" s="33"/>
      <c r="F235" s="2"/>
      <c r="G235" s="1216"/>
    </row>
    <row r="236" spans="1:7">
      <c r="A236" s="33"/>
      <c r="F236" s="2"/>
      <c r="G236" s="1216"/>
    </row>
    <row r="237" spans="1:7">
      <c r="A237" s="33"/>
      <c r="F237" s="2"/>
      <c r="G237" s="1216"/>
    </row>
    <row r="238" spans="1:7">
      <c r="A238" s="33"/>
      <c r="F238" s="2"/>
      <c r="G238" s="1216"/>
    </row>
    <row r="239" spans="1:7">
      <c r="A239" s="33"/>
      <c r="F239" s="2"/>
      <c r="G239" s="1216"/>
    </row>
    <row r="240" spans="1:7">
      <c r="A240" s="33"/>
      <c r="F240" s="2"/>
      <c r="G240" s="1216"/>
    </row>
    <row r="241" spans="1:7">
      <c r="A241" s="33"/>
      <c r="F241" s="2"/>
      <c r="G241" s="1216"/>
    </row>
    <row r="242" spans="1:7">
      <c r="A242" s="33"/>
      <c r="F242" s="2"/>
      <c r="G242" s="1216"/>
    </row>
    <row r="243" spans="1:7">
      <c r="A243" s="33"/>
      <c r="F243" s="2"/>
      <c r="G243" s="1216"/>
    </row>
    <row r="244" spans="1:7">
      <c r="A244" s="33"/>
      <c r="F244" s="2"/>
      <c r="G244" s="1216"/>
    </row>
    <row r="245" spans="1:7">
      <c r="A245" s="33"/>
      <c r="F245" s="2"/>
      <c r="G245" s="1216"/>
    </row>
    <row r="246" spans="1:7">
      <c r="A246" s="33"/>
      <c r="F246" s="2"/>
      <c r="G246" s="1216"/>
    </row>
    <row r="247" spans="1:7">
      <c r="A247" s="33"/>
      <c r="F247" s="2"/>
      <c r="G247" s="1216"/>
    </row>
    <row r="248" spans="1:7">
      <c r="A248" s="33"/>
      <c r="F248" s="2"/>
      <c r="G248" s="1216"/>
    </row>
    <row r="249" spans="1:7">
      <c r="A249" s="33"/>
      <c r="F249" s="2"/>
      <c r="G249" s="1216"/>
    </row>
    <row r="250" spans="1:7">
      <c r="A250" s="33"/>
      <c r="F250" s="2"/>
      <c r="G250" s="1216"/>
    </row>
    <row r="251" spans="1:7">
      <c r="A251" s="33"/>
      <c r="F251" s="2"/>
      <c r="G251" s="1216"/>
    </row>
    <row r="252" spans="1:7">
      <c r="A252" s="33"/>
      <c r="F252" s="2"/>
      <c r="G252" s="1216"/>
    </row>
    <row r="253" spans="1:7">
      <c r="A253" s="33"/>
      <c r="F253" s="2"/>
      <c r="G253" s="1216"/>
    </row>
    <row r="254" spans="1:7">
      <c r="A254" s="33"/>
      <c r="F254" s="2"/>
      <c r="G254" s="1216"/>
    </row>
    <row r="255" spans="1:7">
      <c r="A255" s="33"/>
      <c r="F255" s="2"/>
      <c r="G255" s="1216"/>
    </row>
    <row r="256" spans="1:7">
      <c r="A256" s="33"/>
      <c r="F256" s="2"/>
      <c r="G256" s="1216"/>
    </row>
    <row r="257" spans="1:7">
      <c r="A257" s="33"/>
      <c r="F257" s="2"/>
      <c r="G257" s="1216"/>
    </row>
    <row r="258" spans="1:7">
      <c r="A258" s="33"/>
      <c r="F258" s="2"/>
      <c r="G258" s="1216"/>
    </row>
    <row r="259" spans="1:7">
      <c r="A259" s="33"/>
      <c r="F259" s="2"/>
      <c r="G259" s="1216"/>
    </row>
    <row r="260" spans="1:7">
      <c r="A260" s="33"/>
      <c r="F260" s="2"/>
      <c r="G260" s="1216"/>
    </row>
    <row r="261" spans="1:7">
      <c r="A261" s="33"/>
      <c r="F261" s="2"/>
      <c r="G261" s="1216"/>
    </row>
    <row r="262" spans="1:7">
      <c r="A262" s="33"/>
      <c r="F262" s="2"/>
      <c r="G262" s="1216"/>
    </row>
    <row r="263" spans="1:7">
      <c r="A263" s="33"/>
      <c r="F263" s="2"/>
      <c r="G263" s="1216"/>
    </row>
    <row r="264" spans="1:7">
      <c r="A264" s="33"/>
      <c r="F264" s="2"/>
      <c r="G264" s="1216"/>
    </row>
    <row r="265" spans="1:7">
      <c r="A265" s="33"/>
      <c r="F265" s="2"/>
      <c r="G265" s="1216"/>
    </row>
    <row r="266" spans="1:7">
      <c r="A266" s="33"/>
      <c r="F266" s="2"/>
      <c r="G266" s="1216"/>
    </row>
    <row r="267" spans="1:7">
      <c r="A267" s="33"/>
      <c r="F267" s="2"/>
      <c r="G267" s="1216"/>
    </row>
    <row r="268" spans="1:7">
      <c r="A268" s="33"/>
      <c r="F268" s="2"/>
      <c r="G268" s="1216"/>
    </row>
    <row r="269" spans="1:7">
      <c r="A269" s="33"/>
      <c r="F269" s="2"/>
      <c r="G269" s="1216"/>
    </row>
    <row r="270" spans="1:7">
      <c r="A270" s="33"/>
      <c r="F270" s="2"/>
      <c r="G270" s="1216"/>
    </row>
    <row r="271" spans="1:7">
      <c r="A271" s="33"/>
      <c r="F271" s="2"/>
      <c r="G271" s="1216"/>
    </row>
    <row r="272" spans="1:7">
      <c r="A272" s="33"/>
      <c r="F272" s="2"/>
      <c r="G272" s="1216"/>
    </row>
    <row r="273" spans="1:7">
      <c r="A273" s="33"/>
      <c r="F273" s="2"/>
      <c r="G273" s="1216"/>
    </row>
    <row r="274" spans="1:7">
      <c r="A274" s="33"/>
      <c r="F274" s="2"/>
      <c r="G274" s="1216"/>
    </row>
    <row r="275" spans="1:7">
      <c r="A275" s="33"/>
      <c r="F275" s="2"/>
      <c r="G275" s="1216"/>
    </row>
    <row r="276" spans="1:7">
      <c r="A276" s="33"/>
      <c r="F276" s="2"/>
      <c r="G276" s="1216"/>
    </row>
    <row r="277" spans="1:7">
      <c r="A277" s="33"/>
      <c r="F277" s="2"/>
      <c r="G277" s="1216"/>
    </row>
    <row r="278" spans="1:7">
      <c r="A278" s="33"/>
      <c r="F278" s="2"/>
      <c r="G278" s="1216"/>
    </row>
    <row r="279" spans="1:7">
      <c r="A279" s="33"/>
      <c r="F279" s="2"/>
      <c r="G279" s="1216"/>
    </row>
    <row r="280" spans="1:7">
      <c r="A280" s="33"/>
      <c r="F280" s="2"/>
      <c r="G280" s="1216"/>
    </row>
    <row r="281" spans="1:7">
      <c r="A281" s="33"/>
      <c r="F281" s="2"/>
      <c r="G281" s="1216"/>
    </row>
    <row r="282" spans="1:7">
      <c r="A282" s="33"/>
      <c r="F282" s="2"/>
      <c r="G282" s="1216"/>
    </row>
    <row r="283" spans="1:7">
      <c r="A283" s="33"/>
      <c r="F283" s="2"/>
      <c r="G283" s="1216"/>
    </row>
    <row r="284" spans="1:7">
      <c r="A284" s="33"/>
      <c r="F284" s="2"/>
      <c r="G284" s="1216"/>
    </row>
    <row r="285" spans="1:7">
      <c r="A285" s="33"/>
      <c r="F285" s="2"/>
      <c r="G285" s="1216"/>
    </row>
    <row r="286" spans="1:7">
      <c r="A286" s="33"/>
      <c r="F286" s="2"/>
      <c r="G286" s="1216"/>
    </row>
    <row r="287" spans="1:7">
      <c r="A287" s="33"/>
      <c r="F287" s="2"/>
      <c r="G287" s="1216"/>
    </row>
    <row r="288" spans="1:7">
      <c r="A288" s="33"/>
      <c r="F288" s="2"/>
      <c r="G288" s="1216"/>
    </row>
    <row r="289" spans="1:7">
      <c r="A289" s="33"/>
      <c r="F289" s="2"/>
      <c r="G289" s="1216"/>
    </row>
    <row r="290" spans="1:7">
      <c r="A290" s="33"/>
      <c r="F290" s="2"/>
      <c r="G290" s="1216"/>
    </row>
    <row r="291" spans="1:7">
      <c r="A291" s="33"/>
      <c r="F291" s="2"/>
      <c r="G291" s="1216"/>
    </row>
    <row r="292" spans="1:7">
      <c r="A292" s="33"/>
      <c r="F292" s="2"/>
      <c r="G292" s="1216"/>
    </row>
    <row r="293" spans="1:7">
      <c r="A293" s="33"/>
      <c r="F293" s="2"/>
      <c r="G293" s="1216"/>
    </row>
    <row r="294" spans="1:7">
      <c r="A294" s="33"/>
      <c r="F294" s="2"/>
      <c r="G294" s="1216"/>
    </row>
    <row r="295" spans="1:7">
      <c r="A295" s="33"/>
      <c r="F295" s="2"/>
      <c r="G295" s="1216"/>
    </row>
    <row r="296" spans="1:7">
      <c r="A296" s="33"/>
      <c r="F296" s="2"/>
      <c r="G296" s="1216"/>
    </row>
    <row r="297" spans="1:7">
      <c r="A297" s="33"/>
      <c r="F297" s="2"/>
      <c r="G297" s="1216"/>
    </row>
    <row r="298" spans="1:7">
      <c r="A298" s="33"/>
      <c r="F298" s="2"/>
      <c r="G298" s="1216"/>
    </row>
    <row r="299" spans="1:7">
      <c r="A299" s="33"/>
      <c r="F299" s="2"/>
      <c r="G299" s="1216"/>
    </row>
    <row r="300" spans="1:7">
      <c r="A300" s="33"/>
      <c r="F300" s="2"/>
      <c r="G300" s="1216"/>
    </row>
    <row r="301" spans="1:7">
      <c r="A301" s="33"/>
      <c r="F301" s="2"/>
      <c r="G301" s="1216"/>
    </row>
    <row r="302" spans="1:7">
      <c r="A302" s="33"/>
      <c r="F302" s="2"/>
      <c r="G302" s="1216"/>
    </row>
    <row r="303" spans="1:7">
      <c r="A303" s="33"/>
      <c r="F303" s="2"/>
      <c r="G303" s="1216"/>
    </row>
    <row r="304" spans="1:7">
      <c r="A304" s="33"/>
      <c r="F304" s="2"/>
      <c r="G304" s="1216"/>
    </row>
    <row r="305" spans="1:7">
      <c r="A305" s="33"/>
      <c r="F305" s="2"/>
      <c r="G305" s="1216"/>
    </row>
    <row r="306" spans="1:7">
      <c r="A306" s="33"/>
      <c r="F306" s="2"/>
      <c r="G306" s="1216"/>
    </row>
    <row r="307" spans="1:7">
      <c r="A307" s="33"/>
      <c r="F307" s="2"/>
      <c r="G307" s="1216"/>
    </row>
    <row r="308" spans="1:7">
      <c r="A308" s="33"/>
      <c r="F308" s="2"/>
      <c r="G308" s="1216"/>
    </row>
    <row r="309" spans="1:7">
      <c r="A309" s="33"/>
      <c r="F309" s="2"/>
      <c r="G309" s="1216"/>
    </row>
    <row r="310" spans="1:7">
      <c r="A310" s="33"/>
      <c r="F310" s="2"/>
      <c r="G310" s="1216"/>
    </row>
    <row r="311" spans="1:7">
      <c r="A311" s="33"/>
      <c r="F311" s="2"/>
      <c r="G311" s="1216"/>
    </row>
    <row r="312" spans="1:7">
      <c r="A312" s="33"/>
      <c r="F312" s="2"/>
      <c r="G312" s="1216"/>
    </row>
    <row r="313" spans="1:7">
      <c r="A313" s="33"/>
      <c r="F313" s="2"/>
      <c r="G313" s="1216"/>
    </row>
    <row r="314" spans="1:7">
      <c r="A314" s="33"/>
      <c r="F314" s="2"/>
      <c r="G314" s="1216"/>
    </row>
    <row r="315" spans="1:7">
      <c r="A315" s="33"/>
      <c r="F315" s="2"/>
      <c r="G315" s="1216"/>
    </row>
    <row r="316" spans="1:7">
      <c r="A316" s="33"/>
      <c r="F316" s="2"/>
      <c r="G316" s="1216"/>
    </row>
    <row r="317" spans="1:7">
      <c r="A317" s="33"/>
      <c r="F317" s="2"/>
      <c r="G317" s="1216"/>
    </row>
    <row r="318" spans="1:7">
      <c r="A318" s="33"/>
      <c r="F318" s="2"/>
      <c r="G318" s="1216"/>
    </row>
    <row r="319" spans="1:7">
      <c r="A319" s="33"/>
      <c r="F319" s="2"/>
      <c r="G319" s="1216"/>
    </row>
    <row r="320" spans="1:7">
      <c r="A320" s="33"/>
      <c r="F320" s="2"/>
      <c r="G320" s="1216"/>
    </row>
    <row r="321" spans="1:7">
      <c r="A321" s="33"/>
      <c r="F321" s="2"/>
      <c r="G321" s="1216"/>
    </row>
    <row r="322" spans="1:7">
      <c r="A322" s="33"/>
      <c r="F322" s="2"/>
      <c r="G322" s="1216"/>
    </row>
    <row r="323" spans="1:7">
      <c r="A323" s="33"/>
      <c r="F323" s="2"/>
      <c r="G323" s="1216"/>
    </row>
    <row r="324" spans="1:7">
      <c r="A324" s="33"/>
      <c r="F324" s="2"/>
      <c r="G324" s="1216"/>
    </row>
    <row r="325" spans="1:7">
      <c r="A325" s="33"/>
      <c r="F325" s="2"/>
      <c r="G325" s="1216"/>
    </row>
    <row r="326" spans="1:7">
      <c r="A326" s="33"/>
      <c r="F326" s="2"/>
      <c r="G326" s="1216"/>
    </row>
    <row r="327" spans="1:7">
      <c r="A327" s="33"/>
      <c r="F327" s="2"/>
      <c r="G327" s="1216"/>
    </row>
    <row r="328" spans="1:7">
      <c r="A328" s="33"/>
      <c r="F328" s="2"/>
      <c r="G328" s="1216"/>
    </row>
    <row r="329" spans="1:7">
      <c r="A329" s="33"/>
      <c r="F329" s="2"/>
      <c r="G329" s="1216"/>
    </row>
    <row r="330" spans="1:7">
      <c r="A330" s="33"/>
      <c r="F330" s="2"/>
      <c r="G330" s="1216"/>
    </row>
    <row r="331" spans="1:7">
      <c r="A331" s="33"/>
      <c r="F331" s="2"/>
      <c r="G331" s="1216"/>
    </row>
    <row r="332" spans="1:7">
      <c r="A332" s="33"/>
      <c r="F332" s="2"/>
      <c r="G332" s="1216"/>
    </row>
    <row r="333" spans="1:7">
      <c r="A333" s="33"/>
      <c r="F333" s="2"/>
      <c r="G333" s="1216"/>
    </row>
  </sheetData>
  <sheetProtection algorithmName="SHA-512" hashValue="zm+xmTktdn2NNdvRKa97kChuq0gWVok0WDAoQvfRwXLjp2WngdR5B45GtoWjpfb6ky3W54Y8f9am/62LRyF1kQ==" saltValue="Yf23gfkaUvRTxtkqmZnWJQ==" spinCount="100000" sheet="1" objects="1" scenarios="1"/>
  <mergeCells count="1">
    <mergeCell ref="A2:C2"/>
  </mergeCells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Narrow,Regular"B - &amp;P</oddFooter>
  </headerFooter>
  <rowBreaks count="8" manualBreakCount="8">
    <brk id="27" max="7" man="1"/>
    <brk id="59" max="7" man="1"/>
    <brk id="100" max="7" man="1"/>
    <brk id="123" max="7" man="1"/>
    <brk id="136" max="7" man="1"/>
    <brk id="150" max="7" man="1"/>
    <brk id="174" max="7" man="1"/>
    <brk id="189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117"/>
  <sheetViews>
    <sheetView view="pageBreakPreview" zoomScaleNormal="75" zoomScaleSheetLayoutView="100" workbookViewId="0">
      <selection activeCell="F19" sqref="F19"/>
    </sheetView>
  </sheetViews>
  <sheetFormatPr defaultColWidth="9.140625" defaultRowHeight="12.75"/>
  <cols>
    <col min="1" max="1" width="4.7109375" style="594" customWidth="1"/>
    <col min="2" max="2" width="0.85546875" style="405" customWidth="1"/>
    <col min="3" max="3" width="36.7109375" style="540" customWidth="1"/>
    <col min="4" max="4" width="6.7109375" style="385" customWidth="1"/>
    <col min="5" max="5" width="6.7109375" style="386" customWidth="1"/>
    <col min="6" max="6" width="7.7109375" style="595" customWidth="1"/>
    <col min="7" max="7" width="10.7109375" style="1164" customWidth="1"/>
    <col min="8" max="8" width="12.7109375" style="541" customWidth="1"/>
    <col min="9" max="11" width="12.7109375" style="6" customWidth="1"/>
    <col min="12" max="16384" width="9.140625" style="17"/>
  </cols>
  <sheetData>
    <row r="1" spans="1:15" s="190" customFormat="1" ht="16.5" customHeight="1">
      <c r="A1" s="1140" t="s">
        <v>904</v>
      </c>
      <c r="B1" s="1140"/>
      <c r="C1" s="1140"/>
      <c r="D1" s="1140"/>
      <c r="E1" s="729"/>
      <c r="F1" s="730"/>
      <c r="G1" s="1151"/>
      <c r="H1" s="731"/>
      <c r="I1" s="188"/>
      <c r="J1" s="188"/>
      <c r="K1" s="188"/>
      <c r="L1" s="189"/>
      <c r="M1" s="189"/>
      <c r="N1" s="189"/>
      <c r="O1" s="189"/>
    </row>
    <row r="2" spans="1:15" s="97" customFormat="1" ht="16.5" customHeight="1">
      <c r="A2" s="1286" t="s">
        <v>412</v>
      </c>
      <c r="B2" s="1286"/>
      <c r="C2" s="1286"/>
      <c r="D2" s="29"/>
      <c r="E2" s="607"/>
      <c r="F2" s="387"/>
      <c r="G2" s="1205"/>
      <c r="H2" s="531" t="s">
        <v>265</v>
      </c>
      <c r="I2" s="259"/>
      <c r="J2" s="224"/>
      <c r="K2" s="224"/>
    </row>
    <row r="3" spans="1:15" ht="20.100000000000001" customHeight="1">
      <c r="A3" s="535"/>
      <c r="B3" s="732"/>
      <c r="C3" s="406"/>
      <c r="E3" s="607"/>
      <c r="F3" s="387"/>
      <c r="G3" s="1151"/>
      <c r="H3" s="537"/>
      <c r="I3" s="260"/>
      <c r="J3" s="75"/>
      <c r="K3" s="75"/>
    </row>
    <row r="4" spans="1:15" s="172" customFormat="1" ht="27" customHeight="1">
      <c r="A4" s="733" t="s">
        <v>7</v>
      </c>
      <c r="B4" s="734"/>
      <c r="C4" s="735" t="s">
        <v>3</v>
      </c>
      <c r="D4" s="736" t="s">
        <v>77</v>
      </c>
      <c r="E4" s="737" t="s">
        <v>8</v>
      </c>
      <c r="F4" s="738" t="s">
        <v>0</v>
      </c>
      <c r="G4" s="1206" t="s">
        <v>1</v>
      </c>
      <c r="H4" s="739" t="s">
        <v>5</v>
      </c>
      <c r="I4" s="202" t="s">
        <v>111</v>
      </c>
      <c r="J4" s="309" t="s">
        <v>168</v>
      </c>
      <c r="K4" s="249" t="s">
        <v>169</v>
      </c>
    </row>
    <row r="5" spans="1:15">
      <c r="A5" s="408"/>
      <c r="F5" s="387"/>
      <c r="G5" s="1151"/>
      <c r="I5" s="256"/>
      <c r="J5" s="75"/>
      <c r="K5" s="256"/>
    </row>
    <row r="6" spans="1:15" s="159" customFormat="1" ht="24.95" customHeight="1">
      <c r="A6" s="543"/>
      <c r="B6" s="740"/>
      <c r="C6" s="861" t="s">
        <v>264</v>
      </c>
      <c r="D6" s="545"/>
      <c r="E6" s="613"/>
      <c r="F6" s="547"/>
      <c r="G6" s="1153"/>
      <c r="H6" s="548"/>
      <c r="I6" s="204"/>
      <c r="J6" s="75"/>
      <c r="K6" s="204"/>
    </row>
    <row r="7" spans="1:15">
      <c r="A7" s="486"/>
      <c r="B7" s="741"/>
      <c r="C7" s="487"/>
      <c r="D7" s="487"/>
      <c r="E7" s="488"/>
      <c r="F7" s="488"/>
      <c r="G7" s="771"/>
      <c r="H7" s="409"/>
      <c r="I7" s="255"/>
      <c r="J7" s="370"/>
      <c r="K7" s="205"/>
    </row>
    <row r="8" spans="1:15" ht="39.950000000000003" customHeight="1">
      <c r="A8" s="742">
        <v>1</v>
      </c>
      <c r="B8" s="742"/>
      <c r="C8" s="743" t="s">
        <v>703</v>
      </c>
      <c r="D8" s="744" t="s">
        <v>373</v>
      </c>
      <c r="E8" s="744" t="s">
        <v>2</v>
      </c>
      <c r="F8" s="745">
        <v>1</v>
      </c>
      <c r="G8" s="746"/>
      <c r="H8" s="747">
        <f>F8*G8</f>
        <v>0</v>
      </c>
      <c r="I8" s="209"/>
      <c r="J8" s="17"/>
      <c r="K8" s="218">
        <f>$H$8</f>
        <v>0</v>
      </c>
    </row>
    <row r="9" spans="1:15">
      <c r="A9" s="742"/>
      <c r="B9" s="742"/>
      <c r="C9" s="748"/>
      <c r="D9" s="487"/>
      <c r="F9" s="627"/>
      <c r="G9" s="746"/>
      <c r="H9" s="387"/>
      <c r="I9" s="209"/>
      <c r="J9" s="17"/>
      <c r="K9" s="726"/>
    </row>
    <row r="10" spans="1:15" ht="105" customHeight="1">
      <c r="A10" s="742">
        <v>2</v>
      </c>
      <c r="B10" s="742"/>
      <c r="C10" s="743" t="s">
        <v>704</v>
      </c>
      <c r="D10" s="744" t="s">
        <v>378</v>
      </c>
      <c r="E10" s="744" t="s">
        <v>2</v>
      </c>
      <c r="F10" s="745">
        <v>1</v>
      </c>
      <c r="G10" s="746"/>
      <c r="H10" s="747">
        <f>F10*G10</f>
        <v>0</v>
      </c>
      <c r="I10" s="209"/>
      <c r="J10" s="17"/>
      <c r="K10" s="218">
        <f>$H$10</f>
        <v>0</v>
      </c>
    </row>
    <row r="11" spans="1:15">
      <c r="A11" s="742"/>
      <c r="B11" s="742"/>
      <c r="C11" s="748"/>
      <c r="D11" s="487"/>
      <c r="F11" s="627"/>
      <c r="G11" s="746"/>
      <c r="H11" s="387"/>
      <c r="I11" s="209"/>
      <c r="J11" s="17"/>
      <c r="K11" s="726"/>
    </row>
    <row r="12" spans="1:15" ht="39.950000000000003" customHeight="1">
      <c r="A12" s="742">
        <v>3</v>
      </c>
      <c r="B12" s="742"/>
      <c r="C12" s="743" t="s">
        <v>705</v>
      </c>
      <c r="D12" s="744" t="s">
        <v>373</v>
      </c>
      <c r="E12" s="744" t="s">
        <v>2</v>
      </c>
      <c r="F12" s="745">
        <v>2</v>
      </c>
      <c r="G12" s="746"/>
      <c r="H12" s="747">
        <f>F12*G12</f>
        <v>0</v>
      </c>
      <c r="I12" s="209"/>
      <c r="J12" s="107"/>
      <c r="K12" s="218">
        <f>$H$12</f>
        <v>0</v>
      </c>
    </row>
    <row r="13" spans="1:15">
      <c r="A13" s="742"/>
      <c r="B13" s="742"/>
      <c r="C13" s="748"/>
      <c r="D13" s="487"/>
      <c r="F13" s="627"/>
      <c r="G13" s="746"/>
      <c r="H13" s="387"/>
      <c r="I13" s="209"/>
      <c r="J13" s="17"/>
      <c r="K13" s="217"/>
    </row>
    <row r="14" spans="1:15" ht="39.950000000000003" customHeight="1">
      <c r="A14" s="742">
        <v>4</v>
      </c>
      <c r="B14" s="742"/>
      <c r="C14" s="743" t="s">
        <v>706</v>
      </c>
      <c r="D14" s="744" t="s">
        <v>377</v>
      </c>
      <c r="E14" s="744" t="s">
        <v>2</v>
      </c>
      <c r="F14" s="745">
        <v>1</v>
      </c>
      <c r="G14" s="746"/>
      <c r="H14" s="747">
        <f>F14*G14</f>
        <v>0</v>
      </c>
      <c r="I14" s="209"/>
      <c r="J14" s="17"/>
      <c r="K14" s="218">
        <f>$H$14</f>
        <v>0</v>
      </c>
    </row>
    <row r="15" spans="1:15">
      <c r="A15" s="742"/>
      <c r="B15" s="742"/>
      <c r="C15" s="748"/>
      <c r="D15" s="487"/>
      <c r="F15" s="627"/>
      <c r="G15" s="746"/>
      <c r="H15" s="387"/>
      <c r="I15" s="209"/>
      <c r="J15" s="17"/>
      <c r="K15" s="217"/>
    </row>
    <row r="16" spans="1:15" ht="39.950000000000003" customHeight="1">
      <c r="A16" s="742">
        <v>5</v>
      </c>
      <c r="B16" s="742"/>
      <c r="C16" s="743" t="s">
        <v>707</v>
      </c>
      <c r="D16" s="744" t="s">
        <v>376</v>
      </c>
      <c r="E16" s="744" t="s">
        <v>2</v>
      </c>
      <c r="F16" s="745">
        <v>72</v>
      </c>
      <c r="G16" s="746"/>
      <c r="H16" s="747">
        <f>F16*G16</f>
        <v>0</v>
      </c>
      <c r="I16" s="209"/>
      <c r="J16" s="17"/>
      <c r="K16" s="218">
        <f>$H$16</f>
        <v>0</v>
      </c>
    </row>
    <row r="17" spans="1:11">
      <c r="A17" s="742"/>
      <c r="B17" s="742"/>
      <c r="C17" s="748"/>
      <c r="D17" s="487"/>
      <c r="F17" s="627"/>
      <c r="G17" s="746"/>
      <c r="H17" s="387"/>
      <c r="I17" s="209"/>
      <c r="J17" s="17"/>
      <c r="K17" s="209"/>
    </row>
    <row r="18" spans="1:11" ht="54.95" customHeight="1">
      <c r="A18" s="749" t="s">
        <v>33</v>
      </c>
      <c r="B18" s="742"/>
      <c r="C18" s="743" t="s">
        <v>708</v>
      </c>
      <c r="D18" s="744" t="s">
        <v>375</v>
      </c>
      <c r="E18" s="744" t="s">
        <v>2</v>
      </c>
      <c r="F18" s="745">
        <v>12</v>
      </c>
      <c r="G18" s="746"/>
      <c r="H18" s="747">
        <f>F18*G18</f>
        <v>0</v>
      </c>
      <c r="I18" s="209"/>
      <c r="J18" s="17"/>
      <c r="K18" s="218">
        <f>$H$18</f>
        <v>0</v>
      </c>
    </row>
    <row r="19" spans="1:11">
      <c r="A19" s="742"/>
      <c r="B19" s="742"/>
      <c r="C19" s="748"/>
      <c r="D19" s="487"/>
      <c r="F19" s="627"/>
      <c r="G19" s="746"/>
      <c r="H19" s="387"/>
      <c r="I19" s="209"/>
      <c r="J19" s="17"/>
      <c r="K19" s="209"/>
    </row>
    <row r="20" spans="1:11" ht="51">
      <c r="A20" s="749" t="s">
        <v>34</v>
      </c>
      <c r="B20" s="742"/>
      <c r="C20" s="743" t="s">
        <v>709</v>
      </c>
      <c r="D20" s="744" t="s">
        <v>364</v>
      </c>
      <c r="E20" s="744" t="s">
        <v>2</v>
      </c>
      <c r="F20" s="745">
        <v>10</v>
      </c>
      <c r="G20" s="746"/>
      <c r="H20" s="747">
        <f>F20*G20</f>
        <v>0</v>
      </c>
      <c r="I20" s="209"/>
      <c r="J20" s="17"/>
      <c r="K20" s="218">
        <f>$H$20</f>
        <v>0</v>
      </c>
    </row>
    <row r="21" spans="1:11">
      <c r="A21" s="742"/>
      <c r="B21" s="742"/>
      <c r="C21" s="748"/>
      <c r="D21" s="487"/>
      <c r="F21" s="627"/>
      <c r="G21" s="746"/>
      <c r="H21" s="387"/>
      <c r="I21" s="209"/>
      <c r="J21" s="17"/>
      <c r="K21" s="209"/>
    </row>
    <row r="22" spans="1:11" ht="39.950000000000003" customHeight="1">
      <c r="A22" s="742" t="s">
        <v>88</v>
      </c>
      <c r="B22" s="742"/>
      <c r="C22" s="743" t="s">
        <v>710</v>
      </c>
      <c r="D22" s="744" t="s">
        <v>365</v>
      </c>
      <c r="E22" s="744" t="s">
        <v>2</v>
      </c>
      <c r="F22" s="745">
        <v>12</v>
      </c>
      <c r="G22" s="746"/>
      <c r="H22" s="747">
        <f>F22*G22</f>
        <v>0</v>
      </c>
      <c r="I22" s="209"/>
      <c r="J22" s="17"/>
      <c r="K22" s="218">
        <f>H22</f>
        <v>0</v>
      </c>
    </row>
    <row r="23" spans="1:11">
      <c r="A23" s="742"/>
      <c r="B23" s="742"/>
      <c r="C23" s="748"/>
      <c r="D23" s="487"/>
      <c r="F23" s="627"/>
      <c r="G23" s="746"/>
      <c r="H23" s="387"/>
      <c r="I23" s="209"/>
      <c r="J23" s="17"/>
      <c r="K23" s="209"/>
    </row>
    <row r="24" spans="1:11" ht="38.25">
      <c r="A24" s="742">
        <v>8</v>
      </c>
      <c r="B24" s="742"/>
      <c r="C24" s="743" t="s">
        <v>711</v>
      </c>
      <c r="D24" s="744" t="s">
        <v>365</v>
      </c>
      <c r="E24" s="744" t="s">
        <v>2</v>
      </c>
      <c r="F24" s="745">
        <v>1</v>
      </c>
      <c r="G24" s="746"/>
      <c r="H24" s="747">
        <f>F24*G24</f>
        <v>0</v>
      </c>
      <c r="I24" s="209"/>
      <c r="J24" s="17"/>
      <c r="K24" s="218">
        <f>$H$24</f>
        <v>0</v>
      </c>
    </row>
    <row r="25" spans="1:11">
      <c r="A25" s="742"/>
      <c r="B25" s="742"/>
      <c r="C25" s="748"/>
      <c r="D25" s="487"/>
      <c r="F25" s="627"/>
      <c r="G25" s="746"/>
      <c r="H25" s="387"/>
      <c r="I25" s="209"/>
      <c r="J25" s="17"/>
      <c r="K25" s="209"/>
    </row>
    <row r="26" spans="1:11" ht="25.5">
      <c r="A26" s="742">
        <v>9</v>
      </c>
      <c r="B26" s="742"/>
      <c r="C26" s="743" t="s">
        <v>196</v>
      </c>
      <c r="D26" s="744" t="s">
        <v>365</v>
      </c>
      <c r="E26" s="744" t="s">
        <v>2</v>
      </c>
      <c r="F26" s="745">
        <v>13</v>
      </c>
      <c r="G26" s="746"/>
      <c r="H26" s="747">
        <f>F26*G26</f>
        <v>0</v>
      </c>
      <c r="I26" s="209"/>
      <c r="J26" s="17"/>
      <c r="K26" s="218">
        <f>$H$26</f>
        <v>0</v>
      </c>
    </row>
    <row r="27" spans="1:11">
      <c r="A27" s="742"/>
      <c r="B27" s="742"/>
      <c r="C27" s="748"/>
      <c r="D27" s="487"/>
      <c r="F27" s="627"/>
      <c r="G27" s="746"/>
      <c r="H27" s="387"/>
      <c r="I27" s="209"/>
      <c r="J27" s="17"/>
      <c r="K27" s="209"/>
    </row>
    <row r="28" spans="1:11" ht="54.95" customHeight="1">
      <c r="A28" s="742">
        <v>10</v>
      </c>
      <c r="B28" s="742"/>
      <c r="C28" s="743" t="s">
        <v>712</v>
      </c>
      <c r="D28" s="744" t="s">
        <v>366</v>
      </c>
      <c r="E28" s="744" t="s">
        <v>2</v>
      </c>
      <c r="F28" s="745">
        <v>18</v>
      </c>
      <c r="G28" s="746"/>
      <c r="H28" s="747">
        <f>F28*G28</f>
        <v>0</v>
      </c>
      <c r="I28" s="209"/>
      <c r="J28" s="17"/>
      <c r="K28" s="218">
        <f>$H$28</f>
        <v>0</v>
      </c>
    </row>
    <row r="29" spans="1:11">
      <c r="A29" s="742"/>
      <c r="B29" s="742"/>
      <c r="C29" s="748"/>
      <c r="D29" s="487"/>
      <c r="F29" s="627"/>
      <c r="G29" s="746"/>
      <c r="H29" s="387"/>
      <c r="I29" s="209"/>
      <c r="J29" s="17"/>
      <c r="K29" s="209"/>
    </row>
    <row r="30" spans="1:11" ht="51">
      <c r="A30" s="742">
        <v>11</v>
      </c>
      <c r="B30" s="742"/>
      <c r="C30" s="743" t="s">
        <v>715</v>
      </c>
      <c r="D30" s="744" t="s">
        <v>367</v>
      </c>
      <c r="E30" s="744" t="s">
        <v>2</v>
      </c>
      <c r="F30" s="745">
        <v>2</v>
      </c>
      <c r="G30" s="746"/>
      <c r="H30" s="747">
        <f>F30*G30</f>
        <v>0</v>
      </c>
      <c r="I30" s="209"/>
      <c r="J30" s="17"/>
      <c r="K30" s="218">
        <f>$H$30</f>
        <v>0</v>
      </c>
    </row>
    <row r="31" spans="1:11">
      <c r="A31" s="742"/>
      <c r="B31" s="742"/>
      <c r="C31" s="748"/>
      <c r="D31" s="487"/>
      <c r="F31" s="627"/>
      <c r="G31" s="746"/>
      <c r="H31" s="387"/>
      <c r="I31" s="209"/>
      <c r="J31" s="17"/>
      <c r="K31" s="209"/>
    </row>
    <row r="32" spans="1:11" ht="38.25">
      <c r="A32" s="742">
        <v>12</v>
      </c>
      <c r="B32" s="742"/>
      <c r="C32" s="743" t="s">
        <v>716</v>
      </c>
      <c r="D32" s="744" t="s">
        <v>368</v>
      </c>
      <c r="E32" s="744" t="s">
        <v>2</v>
      </c>
      <c r="F32" s="745">
        <v>3</v>
      </c>
      <c r="G32" s="746"/>
      <c r="H32" s="747">
        <f>F32*G32</f>
        <v>0</v>
      </c>
      <c r="I32" s="209"/>
      <c r="J32" s="17"/>
      <c r="K32" s="218">
        <f>$H$32</f>
        <v>0</v>
      </c>
    </row>
    <row r="33" spans="1:11">
      <c r="A33" s="742"/>
      <c r="B33" s="742"/>
      <c r="C33" s="748"/>
      <c r="D33" s="487"/>
      <c r="F33" s="627"/>
      <c r="G33" s="746"/>
      <c r="H33" s="387"/>
      <c r="I33" s="209"/>
      <c r="J33" s="17"/>
      <c r="K33" s="209"/>
    </row>
    <row r="34" spans="1:11" ht="39.950000000000003" customHeight="1">
      <c r="A34" s="742">
        <v>13</v>
      </c>
      <c r="B34" s="742"/>
      <c r="C34" s="743" t="s">
        <v>713</v>
      </c>
      <c r="D34" s="744" t="s">
        <v>369</v>
      </c>
      <c r="E34" s="744" t="s">
        <v>2</v>
      </c>
      <c r="F34" s="745">
        <v>84</v>
      </c>
      <c r="G34" s="746"/>
      <c r="H34" s="747">
        <f>F34*G34</f>
        <v>0</v>
      </c>
      <c r="I34" s="209"/>
      <c r="J34" s="17"/>
      <c r="K34" s="218">
        <f>$H$34</f>
        <v>0</v>
      </c>
    </row>
    <row r="35" spans="1:11">
      <c r="A35" s="742"/>
      <c r="B35" s="742"/>
      <c r="C35" s="748"/>
      <c r="D35" s="487"/>
      <c r="F35" s="627"/>
      <c r="G35" s="746"/>
      <c r="H35" s="387"/>
      <c r="I35" s="209"/>
      <c r="J35" s="17"/>
      <c r="K35" s="209"/>
    </row>
    <row r="36" spans="1:11" ht="39.950000000000003" customHeight="1">
      <c r="A36" s="742">
        <v>14</v>
      </c>
      <c r="B36" s="742"/>
      <c r="C36" s="743" t="s">
        <v>714</v>
      </c>
      <c r="D36" s="744" t="s">
        <v>370</v>
      </c>
      <c r="E36" s="744" t="s">
        <v>2</v>
      </c>
      <c r="F36" s="745">
        <v>6</v>
      </c>
      <c r="G36" s="746"/>
      <c r="H36" s="747">
        <f>F36*G36</f>
        <v>0</v>
      </c>
      <c r="I36" s="209"/>
      <c r="J36" s="17"/>
      <c r="K36" s="218">
        <f>$H$36</f>
        <v>0</v>
      </c>
    </row>
    <row r="37" spans="1:11">
      <c r="A37" s="742"/>
      <c r="B37" s="742"/>
      <c r="C37" s="748"/>
      <c r="D37" s="487"/>
      <c r="F37" s="627"/>
      <c r="G37" s="746"/>
      <c r="H37" s="387"/>
      <c r="I37" s="209"/>
      <c r="J37" s="17"/>
      <c r="K37" s="209"/>
    </row>
    <row r="38" spans="1:11" ht="39.950000000000003" customHeight="1">
      <c r="A38" s="742">
        <v>15</v>
      </c>
      <c r="B38" s="742"/>
      <c r="C38" s="743" t="s">
        <v>717</v>
      </c>
      <c r="D38" s="744" t="s">
        <v>371</v>
      </c>
      <c r="E38" s="744" t="s">
        <v>2</v>
      </c>
      <c r="F38" s="745">
        <v>16</v>
      </c>
      <c r="G38" s="746"/>
      <c r="H38" s="747">
        <f>F38*G38</f>
        <v>0</v>
      </c>
      <c r="I38" s="209"/>
      <c r="J38" s="17"/>
      <c r="K38" s="218">
        <f>$H$38</f>
        <v>0</v>
      </c>
    </row>
    <row r="39" spans="1:11">
      <c r="A39" s="742"/>
      <c r="B39" s="742"/>
      <c r="C39" s="748"/>
      <c r="D39" s="487"/>
      <c r="F39" s="627"/>
      <c r="G39" s="746"/>
      <c r="H39" s="387"/>
      <c r="I39" s="209"/>
      <c r="J39" s="17"/>
      <c r="K39" s="209"/>
    </row>
    <row r="40" spans="1:11" ht="70.150000000000006" customHeight="1">
      <c r="A40" s="742">
        <v>16</v>
      </c>
      <c r="B40" s="742"/>
      <c r="C40" s="750" t="s">
        <v>718</v>
      </c>
      <c r="D40" s="744" t="s">
        <v>372</v>
      </c>
      <c r="E40" s="744" t="s">
        <v>54</v>
      </c>
      <c r="F40" s="751">
        <v>1200</v>
      </c>
      <c r="G40" s="746"/>
      <c r="H40" s="747">
        <f>F40*G40</f>
        <v>0</v>
      </c>
      <c r="I40" s="209"/>
      <c r="J40" s="17"/>
      <c r="K40" s="218">
        <f>$H$40</f>
        <v>0</v>
      </c>
    </row>
    <row r="41" spans="1:11">
      <c r="A41" s="742"/>
      <c r="B41" s="742"/>
      <c r="C41" s="748"/>
      <c r="D41" s="487"/>
      <c r="F41" s="387"/>
      <c r="G41" s="746"/>
      <c r="H41" s="387"/>
      <c r="I41" s="209"/>
      <c r="J41" s="17"/>
      <c r="K41" s="209"/>
    </row>
    <row r="42" spans="1:11" ht="63.75">
      <c r="A42" s="742">
        <v>17</v>
      </c>
      <c r="B42" s="742"/>
      <c r="C42" s="750" t="s">
        <v>719</v>
      </c>
      <c r="D42" s="744" t="s">
        <v>372</v>
      </c>
      <c r="E42" s="744" t="s">
        <v>54</v>
      </c>
      <c r="F42" s="751">
        <v>200</v>
      </c>
      <c r="G42" s="746"/>
      <c r="H42" s="747">
        <f>F42*G42</f>
        <v>0</v>
      </c>
      <c r="I42" s="209"/>
      <c r="J42" s="17"/>
      <c r="K42" s="218">
        <f>$H$42</f>
        <v>0</v>
      </c>
    </row>
    <row r="43" spans="1:11">
      <c r="A43" s="742"/>
      <c r="B43" s="742"/>
      <c r="C43" s="748"/>
      <c r="D43" s="487"/>
      <c r="F43" s="387"/>
      <c r="G43" s="746"/>
      <c r="H43" s="387"/>
      <c r="I43" s="209"/>
      <c r="J43" s="17"/>
      <c r="K43" s="209"/>
    </row>
    <row r="44" spans="1:11" ht="51">
      <c r="A44" s="742" t="s">
        <v>359</v>
      </c>
      <c r="B44" s="742"/>
      <c r="C44" s="750" t="s">
        <v>721</v>
      </c>
      <c r="D44" s="744" t="s">
        <v>372</v>
      </c>
      <c r="E44" s="744" t="s">
        <v>54</v>
      </c>
      <c r="F44" s="751">
        <v>950</v>
      </c>
      <c r="G44" s="746"/>
      <c r="H44" s="747">
        <f>F44*G44</f>
        <v>0</v>
      </c>
      <c r="I44" s="209"/>
      <c r="J44" s="17"/>
      <c r="K44" s="218">
        <f>$H$44</f>
        <v>0</v>
      </c>
    </row>
    <row r="45" spans="1:11">
      <c r="A45" s="742"/>
      <c r="B45" s="742"/>
      <c r="C45" s="748"/>
      <c r="D45" s="487"/>
      <c r="F45" s="387"/>
      <c r="G45" s="746"/>
      <c r="H45" s="387"/>
      <c r="I45" s="209"/>
      <c r="J45" s="17"/>
      <c r="K45" s="209"/>
    </row>
    <row r="46" spans="1:11" ht="76.5">
      <c r="A46" s="742" t="s">
        <v>360</v>
      </c>
      <c r="B46" s="742"/>
      <c r="C46" s="750" t="s">
        <v>720</v>
      </c>
      <c r="D46" s="744" t="s">
        <v>372</v>
      </c>
      <c r="E46" s="744" t="s">
        <v>54</v>
      </c>
      <c r="F46" s="751">
        <v>280</v>
      </c>
      <c r="G46" s="746"/>
      <c r="H46" s="747">
        <f>F46*G46</f>
        <v>0</v>
      </c>
      <c r="I46" s="209"/>
      <c r="J46" s="17"/>
      <c r="K46" s="218">
        <f>H46</f>
        <v>0</v>
      </c>
    </row>
    <row r="47" spans="1:11">
      <c r="A47" s="742"/>
      <c r="B47" s="742"/>
      <c r="C47" s="748"/>
      <c r="D47" s="487"/>
      <c r="F47" s="627"/>
      <c r="G47" s="746"/>
      <c r="H47" s="387"/>
      <c r="I47" s="209"/>
      <c r="J47" s="17"/>
      <c r="K47" s="209"/>
    </row>
    <row r="48" spans="1:11" ht="25.5">
      <c r="A48" s="742">
        <v>19</v>
      </c>
      <c r="B48" s="742"/>
      <c r="C48" s="750" t="s">
        <v>361</v>
      </c>
      <c r="D48" s="744" t="s">
        <v>379</v>
      </c>
      <c r="E48" s="744" t="s">
        <v>2</v>
      </c>
      <c r="F48" s="745">
        <v>2</v>
      </c>
      <c r="G48" s="746"/>
      <c r="H48" s="747">
        <f>F48*G48</f>
        <v>0</v>
      </c>
      <c r="I48" s="209"/>
      <c r="J48" s="17"/>
      <c r="K48" s="218">
        <f>H48</f>
        <v>0</v>
      </c>
    </row>
    <row r="49" spans="1:16">
      <c r="A49" s="742"/>
      <c r="B49" s="742"/>
      <c r="C49" s="748"/>
      <c r="D49" s="487"/>
      <c r="F49" s="627"/>
      <c r="G49" s="746"/>
      <c r="H49" s="387"/>
      <c r="I49" s="209"/>
      <c r="J49" s="17"/>
      <c r="K49" s="209"/>
    </row>
    <row r="50" spans="1:16">
      <c r="A50" s="742" t="s">
        <v>115</v>
      </c>
      <c r="B50" s="742"/>
      <c r="C50" s="750" t="s">
        <v>722</v>
      </c>
      <c r="D50" s="744" t="s">
        <v>723</v>
      </c>
      <c r="E50" s="744" t="s">
        <v>2</v>
      </c>
      <c r="F50" s="745">
        <v>1</v>
      </c>
      <c r="G50" s="746"/>
      <c r="H50" s="747">
        <f>F50*G50</f>
        <v>0</v>
      </c>
      <c r="I50" s="209"/>
      <c r="J50" s="17"/>
      <c r="K50" s="218">
        <f>H50</f>
        <v>0</v>
      </c>
    </row>
    <row r="51" spans="1:16">
      <c r="A51" s="742"/>
      <c r="B51" s="742"/>
      <c r="C51" s="750"/>
      <c r="D51" s="744"/>
      <c r="E51" s="744"/>
      <c r="F51" s="745"/>
      <c r="G51" s="746"/>
      <c r="H51" s="747"/>
      <c r="I51" s="209"/>
      <c r="J51" s="17"/>
      <c r="K51" s="218"/>
    </row>
    <row r="52" spans="1:16" ht="38.25">
      <c r="A52" s="742" t="s">
        <v>147</v>
      </c>
      <c r="B52" s="742"/>
      <c r="C52" s="406" t="s">
        <v>150</v>
      </c>
      <c r="D52" s="744"/>
      <c r="E52" s="744"/>
      <c r="F52" s="745"/>
      <c r="G52" s="746"/>
      <c r="H52" s="747"/>
      <c r="I52" s="209"/>
      <c r="J52" s="17"/>
      <c r="K52" s="218"/>
    </row>
    <row r="53" spans="1:16" s="368" customFormat="1" ht="16.5">
      <c r="A53" s="752" t="s">
        <v>197</v>
      </c>
      <c r="B53" s="752"/>
      <c r="C53" s="406" t="s">
        <v>198</v>
      </c>
      <c r="D53" s="744" t="s">
        <v>372</v>
      </c>
      <c r="E53" s="744" t="s">
        <v>2</v>
      </c>
      <c r="F53" s="745">
        <v>10</v>
      </c>
      <c r="G53" s="746"/>
      <c r="H53" s="753" t="str">
        <f t="shared" ref="H53:H55" si="0">IF(G53="","",F53*G53)</f>
        <v/>
      </c>
      <c r="I53" s="369"/>
      <c r="J53" s="367"/>
      <c r="K53" s="218" t="str">
        <f>H53</f>
        <v/>
      </c>
      <c r="L53" s="367"/>
      <c r="M53" s="367"/>
      <c r="N53" s="367"/>
      <c r="O53" s="367"/>
      <c r="P53" s="367"/>
    </row>
    <row r="54" spans="1:16" s="368" customFormat="1" ht="18" customHeight="1">
      <c r="A54" s="752" t="s">
        <v>199</v>
      </c>
      <c r="B54" s="752"/>
      <c r="C54" s="406" t="s">
        <v>200</v>
      </c>
      <c r="D54" s="744" t="s">
        <v>372</v>
      </c>
      <c r="E54" s="744" t="s">
        <v>2</v>
      </c>
      <c r="F54" s="745">
        <v>10</v>
      </c>
      <c r="G54" s="746"/>
      <c r="H54" s="753" t="str">
        <f t="shared" si="0"/>
        <v/>
      </c>
      <c r="I54" s="369"/>
      <c r="J54" s="367"/>
      <c r="K54" s="218" t="str">
        <f>H54</f>
        <v/>
      </c>
      <c r="L54" s="367"/>
      <c r="M54" s="367"/>
      <c r="N54" s="367"/>
      <c r="O54" s="367"/>
      <c r="P54" s="367"/>
    </row>
    <row r="55" spans="1:16" s="368" customFormat="1" ht="42" customHeight="1">
      <c r="A55" s="752" t="s">
        <v>201</v>
      </c>
      <c r="B55" s="752"/>
      <c r="C55" s="406" t="s">
        <v>202</v>
      </c>
      <c r="D55" s="744" t="s">
        <v>372</v>
      </c>
      <c r="E55" s="744" t="s">
        <v>2</v>
      </c>
      <c r="F55" s="745">
        <v>1</v>
      </c>
      <c r="G55" s="746"/>
      <c r="H55" s="753" t="str">
        <f t="shared" si="0"/>
        <v/>
      </c>
      <c r="I55" s="369"/>
      <c r="J55" s="367"/>
      <c r="K55" s="218" t="str">
        <f>H55</f>
        <v/>
      </c>
      <c r="L55" s="367"/>
      <c r="M55" s="367"/>
      <c r="N55" s="367"/>
      <c r="O55" s="367"/>
      <c r="P55" s="367"/>
    </row>
    <row r="56" spans="1:16">
      <c r="A56" s="742"/>
      <c r="B56" s="742"/>
      <c r="C56" s="748"/>
      <c r="D56" s="487"/>
      <c r="F56" s="627"/>
      <c r="G56" s="746"/>
      <c r="H56" s="387"/>
      <c r="I56" s="209"/>
      <c r="J56" s="17"/>
      <c r="K56" s="209"/>
    </row>
    <row r="57" spans="1:16" ht="38.25">
      <c r="A57" s="742" t="s">
        <v>149</v>
      </c>
      <c r="B57" s="742"/>
      <c r="C57" s="750" t="s">
        <v>203</v>
      </c>
      <c r="D57" s="744" t="s">
        <v>373</v>
      </c>
      <c r="E57" s="744" t="s">
        <v>2</v>
      </c>
      <c r="F57" s="745">
        <v>1</v>
      </c>
      <c r="G57" s="746"/>
      <c r="H57" s="747">
        <f>F57*G57</f>
        <v>0</v>
      </c>
      <c r="I57" s="209"/>
      <c r="J57" s="17"/>
      <c r="K57" s="218">
        <f>H57</f>
        <v>0</v>
      </c>
    </row>
    <row r="58" spans="1:16">
      <c r="A58" s="742"/>
      <c r="B58" s="742"/>
      <c r="C58" s="754"/>
      <c r="D58" s="744"/>
      <c r="E58" s="744"/>
      <c r="F58" s="745"/>
      <c r="G58" s="746"/>
      <c r="H58" s="747"/>
      <c r="I58" s="209"/>
      <c r="J58" s="17"/>
      <c r="K58" s="218"/>
    </row>
    <row r="59" spans="1:16" s="368" customFormat="1" ht="25.5">
      <c r="A59" s="752" t="s">
        <v>204</v>
      </c>
      <c r="B59" s="752"/>
      <c r="C59" s="750" t="s">
        <v>363</v>
      </c>
      <c r="D59" s="744" t="s">
        <v>373</v>
      </c>
      <c r="E59" s="744" t="s">
        <v>2</v>
      </c>
      <c r="F59" s="745">
        <v>1</v>
      </c>
      <c r="G59" s="746"/>
      <c r="H59" s="753" t="str">
        <f t="shared" ref="H59:H63" si="1">IF(G59="","",F59*G59)</f>
        <v/>
      </c>
      <c r="I59" s="369"/>
      <c r="J59" s="367"/>
      <c r="K59" s="218" t="str">
        <f>H59</f>
        <v/>
      </c>
      <c r="L59" s="367"/>
      <c r="M59" s="367"/>
      <c r="N59" s="367"/>
      <c r="O59" s="367"/>
      <c r="P59" s="367"/>
    </row>
    <row r="60" spans="1:16" s="368" customFormat="1" ht="12.75" customHeight="1">
      <c r="A60" s="752"/>
      <c r="B60" s="752"/>
      <c r="C60" s="754"/>
      <c r="D60" s="754"/>
      <c r="E60" s="744"/>
      <c r="F60" s="745"/>
      <c r="G60" s="746"/>
      <c r="H60" s="753"/>
      <c r="I60" s="369"/>
      <c r="J60" s="367"/>
      <c r="K60" s="727"/>
      <c r="L60" s="367"/>
      <c r="M60" s="367"/>
      <c r="N60" s="367"/>
      <c r="O60" s="367"/>
      <c r="P60" s="367"/>
    </row>
    <row r="61" spans="1:16" s="368" customFormat="1" ht="90" customHeight="1">
      <c r="A61" s="752" t="s">
        <v>206</v>
      </c>
      <c r="B61" s="752"/>
      <c r="C61" s="750" t="s">
        <v>205</v>
      </c>
      <c r="D61" s="744" t="s">
        <v>374</v>
      </c>
      <c r="E61" s="744" t="s">
        <v>2</v>
      </c>
      <c r="F61" s="745">
        <v>1</v>
      </c>
      <c r="G61" s="746"/>
      <c r="H61" s="753" t="str">
        <f t="shared" si="1"/>
        <v/>
      </c>
      <c r="I61" s="369"/>
      <c r="J61" s="367"/>
      <c r="K61" s="218" t="str">
        <f>H61</f>
        <v/>
      </c>
      <c r="L61" s="367"/>
      <c r="M61" s="367"/>
      <c r="N61" s="367"/>
      <c r="O61" s="367"/>
      <c r="P61" s="367"/>
    </row>
    <row r="62" spans="1:16" s="368" customFormat="1" ht="12.75" customHeight="1">
      <c r="A62" s="752"/>
      <c r="B62" s="752"/>
      <c r="C62" s="754"/>
      <c r="D62" s="744"/>
      <c r="E62" s="744"/>
      <c r="F62" s="745"/>
      <c r="G62" s="746"/>
      <c r="H62" s="753"/>
      <c r="I62" s="369"/>
      <c r="J62" s="367"/>
      <c r="K62" s="727"/>
      <c r="L62" s="367"/>
      <c r="M62" s="367"/>
      <c r="N62" s="367"/>
      <c r="O62" s="367"/>
      <c r="P62" s="367"/>
    </row>
    <row r="63" spans="1:16" s="368" customFormat="1" ht="129.94999999999999" customHeight="1">
      <c r="A63" s="752" t="s">
        <v>362</v>
      </c>
      <c r="B63" s="752"/>
      <c r="C63" s="750" t="s">
        <v>724</v>
      </c>
      <c r="D63" s="744" t="s">
        <v>374</v>
      </c>
      <c r="E63" s="744" t="s">
        <v>2</v>
      </c>
      <c r="F63" s="745">
        <v>1</v>
      </c>
      <c r="G63" s="746"/>
      <c r="H63" s="753" t="str">
        <f t="shared" si="1"/>
        <v/>
      </c>
      <c r="I63" s="369"/>
      <c r="J63" s="367"/>
      <c r="K63" s="218" t="str">
        <f>H63</f>
        <v/>
      </c>
      <c r="L63" s="367"/>
      <c r="M63" s="367"/>
      <c r="N63" s="367"/>
      <c r="O63" s="367"/>
      <c r="P63" s="367"/>
    </row>
    <row r="64" spans="1:16" s="119" customFormat="1">
      <c r="A64" s="755"/>
      <c r="B64" s="755"/>
      <c r="C64" s="756"/>
      <c r="D64" s="757"/>
      <c r="E64" s="758"/>
      <c r="F64" s="759"/>
      <c r="G64" s="1207"/>
      <c r="H64" s="760"/>
      <c r="I64" s="210"/>
      <c r="K64" s="728"/>
    </row>
    <row r="65" spans="1:37" ht="15" customHeight="1">
      <c r="A65" s="761"/>
      <c r="B65" s="761"/>
      <c r="C65" s="762" t="s">
        <v>207</v>
      </c>
      <c r="D65" s="763"/>
      <c r="E65" s="764"/>
      <c r="F65" s="765"/>
      <c r="G65" s="766"/>
      <c r="H65" s="244">
        <f>SUM(H8:H64)</f>
        <v>0</v>
      </c>
      <c r="I65" s="245">
        <f>SUM(I8:I64)</f>
        <v>0</v>
      </c>
      <c r="J65" s="310">
        <f>SUM(J8:J64)</f>
        <v>0</v>
      </c>
      <c r="K65" s="268">
        <f>SUM(K8:K64)</f>
        <v>0</v>
      </c>
    </row>
    <row r="66" spans="1:37">
      <c r="A66" s="767"/>
      <c r="B66" s="767"/>
      <c r="C66" s="768"/>
      <c r="D66" s="769"/>
      <c r="E66" s="770"/>
      <c r="F66" s="771"/>
      <c r="G66" s="772"/>
      <c r="H66" s="773"/>
      <c r="I66" s="19"/>
      <c r="J66" s="366"/>
      <c r="K66" s="19"/>
    </row>
    <row r="67" spans="1:37" s="126" customFormat="1" ht="20.100000000000001" customHeight="1">
      <c r="A67" s="467"/>
      <c r="B67" s="467"/>
      <c r="C67" s="467"/>
      <c r="D67" s="467"/>
      <c r="E67" s="472"/>
      <c r="F67" s="467"/>
      <c r="G67" s="1156"/>
      <c r="H67" s="467"/>
      <c r="I67" s="17"/>
      <c r="J67" s="17"/>
      <c r="K67" s="17"/>
    </row>
    <row r="68" spans="1:37" s="126" customFormat="1" ht="20.100000000000001" customHeight="1">
      <c r="A68" s="467"/>
      <c r="B68" s="405"/>
      <c r="C68" s="540" t="s">
        <v>81</v>
      </c>
      <c r="D68" s="467"/>
      <c r="E68" s="472"/>
      <c r="F68" s="467"/>
      <c r="G68" s="1156"/>
      <c r="H68" s="467"/>
      <c r="I68" s="17"/>
      <c r="J68" s="17"/>
      <c r="K68" s="17"/>
    </row>
    <row r="69" spans="1:37" s="126" customFormat="1">
      <c r="A69" s="467"/>
      <c r="B69" s="405"/>
      <c r="C69" s="540"/>
      <c r="D69" s="467"/>
      <c r="E69" s="472"/>
      <c r="F69" s="467"/>
      <c r="G69" s="1156"/>
      <c r="H69" s="467"/>
      <c r="I69" s="17"/>
      <c r="J69" s="17"/>
      <c r="K69" s="17"/>
    </row>
    <row r="70" spans="1:37" s="126" customFormat="1">
      <c r="A70" s="467"/>
      <c r="B70" s="405"/>
      <c r="C70" s="540"/>
      <c r="D70" s="467"/>
      <c r="E70" s="472"/>
      <c r="F70" s="467"/>
      <c r="G70" s="1156"/>
      <c r="H70" s="467"/>
      <c r="I70" s="17"/>
      <c r="J70" s="17"/>
      <c r="K70" s="17"/>
    </row>
    <row r="71" spans="1:37" s="6" customFormat="1">
      <c r="A71" s="408"/>
      <c r="B71" s="405"/>
      <c r="C71" s="540"/>
      <c r="D71" s="385"/>
      <c r="E71" s="386"/>
      <c r="F71" s="387"/>
      <c r="G71" s="1151"/>
      <c r="H71" s="541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s="6" customFormat="1">
      <c r="A72" s="408"/>
      <c r="B72" s="405"/>
      <c r="C72" s="540"/>
      <c r="D72" s="385"/>
      <c r="E72" s="386"/>
      <c r="F72" s="387"/>
      <c r="G72" s="1151"/>
      <c r="H72" s="541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s="6" customFormat="1">
      <c r="A73" s="408"/>
      <c r="B73" s="405"/>
      <c r="C73" s="540"/>
      <c r="D73" s="385"/>
      <c r="E73" s="386"/>
      <c r="F73" s="387"/>
      <c r="G73" s="1151"/>
      <c r="H73" s="541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s="6" customFormat="1">
      <c r="A74" s="408"/>
      <c r="B74" s="405"/>
      <c r="C74" s="540"/>
      <c r="D74" s="385"/>
      <c r="E74" s="386"/>
      <c r="F74" s="387"/>
      <c r="G74" s="1151"/>
      <c r="H74" s="541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s="6" customFormat="1">
      <c r="A75" s="408"/>
      <c r="B75" s="405"/>
      <c r="C75" s="540"/>
      <c r="D75" s="385"/>
      <c r="E75" s="386"/>
      <c r="F75" s="387"/>
      <c r="G75" s="1151"/>
      <c r="H75" s="541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s="6" customFormat="1">
      <c r="A76" s="408"/>
      <c r="B76" s="405"/>
      <c r="C76" s="540"/>
      <c r="D76" s="385"/>
      <c r="E76" s="386"/>
      <c r="F76" s="387"/>
      <c r="G76" s="1151"/>
      <c r="H76" s="541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s="6" customFormat="1">
      <c r="A77" s="408"/>
      <c r="B77" s="405"/>
      <c r="C77" s="540"/>
      <c r="D77" s="385"/>
      <c r="E77" s="386"/>
      <c r="F77" s="387"/>
      <c r="G77" s="1151"/>
      <c r="H77" s="541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s="6" customFormat="1">
      <c r="A78" s="408"/>
      <c r="B78" s="405"/>
      <c r="C78" s="540"/>
      <c r="D78" s="385"/>
      <c r="E78" s="386"/>
      <c r="F78" s="387"/>
      <c r="G78" s="1151"/>
      <c r="H78" s="541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s="6" customFormat="1">
      <c r="A79" s="408"/>
      <c r="B79" s="405"/>
      <c r="C79" s="540"/>
      <c r="D79" s="385"/>
      <c r="E79" s="386"/>
      <c r="F79" s="387"/>
      <c r="G79" s="1151"/>
      <c r="H79" s="541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s="6" customFormat="1">
      <c r="A80" s="408"/>
      <c r="B80" s="405"/>
      <c r="C80" s="540"/>
      <c r="D80" s="385"/>
      <c r="E80" s="386"/>
      <c r="F80" s="387"/>
      <c r="G80" s="1151"/>
      <c r="H80" s="541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s="6" customFormat="1">
      <c r="A81" s="408"/>
      <c r="B81" s="405"/>
      <c r="C81" s="540"/>
      <c r="D81" s="385"/>
      <c r="E81" s="386"/>
      <c r="F81" s="387"/>
      <c r="G81" s="1151"/>
      <c r="H81" s="541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s="6" customFormat="1">
      <c r="A82" s="408"/>
      <c r="B82" s="405"/>
      <c r="C82" s="540"/>
      <c r="D82" s="385"/>
      <c r="E82" s="386"/>
      <c r="F82" s="387"/>
      <c r="G82" s="1151"/>
      <c r="H82" s="541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s="6" customFormat="1">
      <c r="A83" s="408"/>
      <c r="B83" s="405"/>
      <c r="C83" s="540"/>
      <c r="D83" s="385"/>
      <c r="E83" s="386"/>
      <c r="F83" s="387"/>
      <c r="G83" s="1151"/>
      <c r="H83" s="541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</row>
    <row r="84" spans="1:37" s="6" customFormat="1">
      <c r="A84" s="408"/>
      <c r="B84" s="405"/>
      <c r="C84" s="540"/>
      <c r="D84" s="385"/>
      <c r="E84" s="386"/>
      <c r="F84" s="387"/>
      <c r="G84" s="1151"/>
      <c r="H84" s="541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</row>
    <row r="85" spans="1:37" s="6" customFormat="1">
      <c r="A85" s="408"/>
      <c r="B85" s="405"/>
      <c r="C85" s="540"/>
      <c r="D85" s="385"/>
      <c r="E85" s="386"/>
      <c r="F85" s="387"/>
      <c r="G85" s="1151"/>
      <c r="H85" s="541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</row>
    <row r="86" spans="1:37" s="6" customFormat="1">
      <c r="A86" s="408"/>
      <c r="B86" s="405"/>
      <c r="C86" s="540"/>
      <c r="D86" s="385"/>
      <c r="E86" s="386"/>
      <c r="F86" s="387"/>
      <c r="G86" s="1151"/>
      <c r="H86" s="541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</row>
    <row r="87" spans="1:37" s="6" customFormat="1">
      <c r="A87" s="408"/>
      <c r="B87" s="405"/>
      <c r="C87" s="540"/>
      <c r="D87" s="385"/>
      <c r="E87" s="386"/>
      <c r="F87" s="387"/>
      <c r="G87" s="1151"/>
      <c r="H87" s="541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</row>
    <row r="88" spans="1:37" s="6" customFormat="1">
      <c r="A88" s="408"/>
      <c r="B88" s="405"/>
      <c r="C88" s="540"/>
      <c r="D88" s="385"/>
      <c r="E88" s="386"/>
      <c r="F88" s="387"/>
      <c r="G88" s="1151"/>
      <c r="H88" s="541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</row>
    <row r="89" spans="1:37" s="6" customFormat="1">
      <c r="A89" s="408"/>
      <c r="B89" s="405"/>
      <c r="C89" s="540"/>
      <c r="D89" s="385"/>
      <c r="E89" s="386"/>
      <c r="F89" s="387"/>
      <c r="G89" s="1151"/>
      <c r="H89" s="541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</row>
    <row r="90" spans="1:37" s="6" customFormat="1">
      <c r="A90" s="408"/>
      <c r="B90" s="405"/>
      <c r="C90" s="540"/>
      <c r="D90" s="385"/>
      <c r="E90" s="386"/>
      <c r="F90" s="387"/>
      <c r="G90" s="1151"/>
      <c r="H90" s="541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</row>
    <row r="91" spans="1:37" s="6" customFormat="1">
      <c r="A91" s="408"/>
      <c r="B91" s="405"/>
      <c r="C91" s="540"/>
      <c r="D91" s="385"/>
      <c r="E91" s="386"/>
      <c r="F91" s="387"/>
      <c r="G91" s="1151"/>
      <c r="H91" s="541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</row>
    <row r="92" spans="1:37" s="6" customFormat="1">
      <c r="A92" s="408"/>
      <c r="B92" s="405"/>
      <c r="C92" s="540"/>
      <c r="D92" s="385"/>
      <c r="E92" s="386"/>
      <c r="F92" s="387"/>
      <c r="G92" s="1151"/>
      <c r="H92" s="541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</row>
    <row r="93" spans="1:37" s="6" customFormat="1" ht="7.5" customHeight="1">
      <c r="A93" s="408"/>
      <c r="B93" s="405"/>
      <c r="C93" s="540"/>
      <c r="D93" s="385"/>
      <c r="E93" s="386"/>
      <c r="F93" s="387"/>
      <c r="G93" s="1151"/>
      <c r="H93" s="541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</row>
    <row r="94" spans="1:37" s="6" customFormat="1">
      <c r="A94" s="408"/>
      <c r="B94" s="405"/>
      <c r="C94" s="540"/>
      <c r="D94" s="385"/>
      <c r="E94" s="386"/>
      <c r="F94" s="387"/>
      <c r="G94" s="1151"/>
      <c r="H94" s="541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</row>
    <row r="95" spans="1:37" s="6" customFormat="1">
      <c r="A95" s="408"/>
      <c r="B95" s="405"/>
      <c r="C95" s="540"/>
      <c r="D95" s="385"/>
      <c r="E95" s="386"/>
      <c r="F95" s="387"/>
      <c r="G95" s="1151"/>
      <c r="H95" s="541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</row>
    <row r="96" spans="1:37" s="6" customFormat="1" ht="8.25" customHeight="1">
      <c r="A96" s="408"/>
      <c r="B96" s="405"/>
      <c r="C96" s="540"/>
      <c r="D96" s="385"/>
      <c r="E96" s="386"/>
      <c r="F96" s="387"/>
      <c r="G96" s="1151"/>
      <c r="H96" s="541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</row>
    <row r="97" spans="1:37" s="6" customFormat="1">
      <c r="A97" s="408"/>
      <c r="B97" s="405"/>
      <c r="C97" s="540"/>
      <c r="D97" s="385"/>
      <c r="E97" s="386"/>
      <c r="F97" s="387"/>
      <c r="G97" s="1151"/>
      <c r="H97" s="541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</row>
    <row r="98" spans="1:37" s="6" customFormat="1" ht="7.5" customHeight="1">
      <c r="A98" s="408"/>
      <c r="B98" s="405"/>
      <c r="C98" s="540"/>
      <c r="D98" s="385"/>
      <c r="E98" s="386"/>
      <c r="F98" s="387"/>
      <c r="G98" s="1151"/>
      <c r="H98" s="541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</row>
    <row r="99" spans="1:37" s="6" customFormat="1">
      <c r="A99" s="408"/>
      <c r="B99" s="405"/>
      <c r="C99" s="540"/>
      <c r="D99" s="385"/>
      <c r="E99" s="386"/>
      <c r="F99" s="387"/>
      <c r="G99" s="1151"/>
      <c r="H99" s="541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</row>
    <row r="100" spans="1:37" s="6" customFormat="1">
      <c r="A100" s="408"/>
      <c r="B100" s="405"/>
      <c r="C100" s="540"/>
      <c r="D100" s="385"/>
      <c r="E100" s="386"/>
      <c r="F100" s="387"/>
      <c r="G100" s="1151"/>
      <c r="H100" s="541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</row>
    <row r="101" spans="1:37" s="6" customFormat="1" ht="9" customHeight="1">
      <c r="A101" s="408"/>
      <c r="B101" s="405"/>
      <c r="C101" s="540"/>
      <c r="D101" s="385"/>
      <c r="E101" s="386"/>
      <c r="F101" s="387"/>
      <c r="G101" s="1151"/>
      <c r="H101" s="541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</row>
    <row r="102" spans="1:37" s="6" customFormat="1">
      <c r="A102" s="408"/>
      <c r="B102" s="405"/>
      <c r="C102" s="540"/>
      <c r="D102" s="385"/>
      <c r="E102" s="386"/>
      <c r="F102" s="387"/>
      <c r="G102" s="1151"/>
      <c r="H102" s="541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</row>
    <row r="103" spans="1:37" s="6" customFormat="1" ht="5.25" customHeight="1">
      <c r="A103" s="408"/>
      <c r="B103" s="405"/>
      <c r="C103" s="540"/>
      <c r="D103" s="385"/>
      <c r="E103" s="386"/>
      <c r="F103" s="387"/>
      <c r="G103" s="1151"/>
      <c r="H103" s="541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</row>
    <row r="104" spans="1:37" s="6" customFormat="1">
      <c r="A104" s="408"/>
      <c r="B104" s="405"/>
      <c r="C104" s="540"/>
      <c r="D104" s="385"/>
      <c r="E104" s="386"/>
      <c r="F104" s="387"/>
      <c r="G104" s="1151"/>
      <c r="H104" s="541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</row>
    <row r="105" spans="1:37" s="6" customFormat="1" ht="6.75" customHeight="1">
      <c r="A105" s="408"/>
      <c r="B105" s="405"/>
      <c r="C105" s="540"/>
      <c r="D105" s="385"/>
      <c r="E105" s="386"/>
      <c r="F105" s="387"/>
      <c r="G105" s="1151"/>
      <c r="H105" s="541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</row>
    <row r="106" spans="1:37" s="6" customFormat="1">
      <c r="A106" s="408"/>
      <c r="B106" s="405"/>
      <c r="C106" s="540"/>
      <c r="D106" s="385"/>
      <c r="E106" s="386"/>
      <c r="F106" s="387"/>
      <c r="G106" s="1151"/>
      <c r="H106" s="541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</row>
    <row r="107" spans="1:37" s="6" customFormat="1">
      <c r="A107" s="408"/>
      <c r="B107" s="405"/>
      <c r="C107" s="540"/>
      <c r="D107" s="385"/>
      <c r="E107" s="386"/>
      <c r="F107" s="387"/>
      <c r="G107" s="1151"/>
      <c r="H107" s="541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</row>
    <row r="108" spans="1:37" s="6" customFormat="1">
      <c r="A108" s="408"/>
      <c r="B108" s="405"/>
      <c r="C108" s="540"/>
      <c r="D108" s="385"/>
      <c r="E108" s="386"/>
      <c r="F108" s="387"/>
      <c r="G108" s="1151"/>
      <c r="H108" s="541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</row>
    <row r="109" spans="1:37" s="6" customFormat="1">
      <c r="A109" s="408"/>
      <c r="B109" s="405"/>
      <c r="C109" s="540"/>
      <c r="D109" s="385"/>
      <c r="E109" s="386"/>
      <c r="F109" s="387"/>
      <c r="G109" s="1151"/>
      <c r="H109" s="541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</row>
    <row r="110" spans="1:37" s="6" customFormat="1">
      <c r="A110" s="408"/>
      <c r="B110" s="405"/>
      <c r="C110" s="540"/>
      <c r="D110" s="385"/>
      <c r="E110" s="386"/>
      <c r="F110" s="387"/>
      <c r="G110" s="1151"/>
      <c r="H110" s="541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</row>
    <row r="111" spans="1:37" s="6" customFormat="1">
      <c r="A111" s="408"/>
      <c r="B111" s="405"/>
      <c r="C111" s="540"/>
      <c r="D111" s="385"/>
      <c r="E111" s="386"/>
      <c r="F111" s="387"/>
      <c r="G111" s="1151"/>
      <c r="H111" s="541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</row>
    <row r="112" spans="1:37" s="6" customFormat="1">
      <c r="A112" s="408"/>
      <c r="B112" s="405"/>
      <c r="C112" s="540"/>
      <c r="D112" s="385"/>
      <c r="E112" s="386"/>
      <c r="F112" s="387"/>
      <c r="G112" s="1151"/>
      <c r="H112" s="541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</row>
    <row r="113" spans="1:37" s="6" customFormat="1">
      <c r="A113" s="408"/>
      <c r="B113" s="405"/>
      <c r="C113" s="540"/>
      <c r="D113" s="385"/>
      <c r="E113" s="386"/>
      <c r="F113" s="387"/>
      <c r="G113" s="1151"/>
      <c r="H113" s="541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</row>
    <row r="114" spans="1:37" s="6" customFormat="1">
      <c r="A114" s="408"/>
      <c r="B114" s="405"/>
      <c r="C114" s="540"/>
      <c r="D114" s="385"/>
      <c r="E114" s="386"/>
      <c r="F114" s="387"/>
      <c r="G114" s="1151"/>
      <c r="H114" s="541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</row>
    <row r="115" spans="1:37" s="6" customFormat="1">
      <c r="A115" s="408"/>
      <c r="B115" s="405"/>
      <c r="C115" s="540"/>
      <c r="D115" s="385"/>
      <c r="E115" s="386"/>
      <c r="F115" s="387"/>
      <c r="G115" s="1151"/>
      <c r="H115" s="541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</row>
    <row r="116" spans="1:37" s="6" customFormat="1">
      <c r="A116" s="408"/>
      <c r="B116" s="405"/>
      <c r="C116" s="540"/>
      <c r="D116" s="385"/>
      <c r="E116" s="386"/>
      <c r="F116" s="387"/>
      <c r="G116" s="1151"/>
      <c r="H116" s="541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</row>
    <row r="117" spans="1:37" s="6" customFormat="1">
      <c r="A117" s="408"/>
      <c r="B117" s="405"/>
      <c r="C117" s="540"/>
      <c r="D117" s="385"/>
      <c r="E117" s="386"/>
      <c r="F117" s="387"/>
      <c r="G117" s="1151"/>
      <c r="H117" s="541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</row>
  </sheetData>
  <sheetProtection algorithmName="SHA-512" hashValue="xldfNJxBAdYhidxEM3TzABlaZqyBTI2fig+j5se/9N0iHik/XGgYLnJY8Vb/Op/qNjHxpfKfe0Ww9xROfK9FjQ==" saltValue="upZPECYLgLCkIa11sctSZw==" spinCount="100000" sheet="1" objects="1" scenarios="1"/>
  <mergeCells count="1">
    <mergeCell ref="A2:C2"/>
  </mergeCells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Narrow,Regular"C - &amp;P</oddFooter>
  </headerFooter>
  <rowBreaks count="2" manualBreakCount="2">
    <brk id="26" max="7" man="1"/>
    <brk id="46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006"/>
  <sheetViews>
    <sheetView view="pageBreakPreview" zoomScaleNormal="75" zoomScaleSheetLayoutView="100" workbookViewId="0">
      <selection activeCell="J24" sqref="J24"/>
    </sheetView>
  </sheetViews>
  <sheetFormatPr defaultColWidth="9.140625" defaultRowHeight="12.75"/>
  <cols>
    <col min="1" max="1" width="4.7109375" style="103" customWidth="1"/>
    <col min="2" max="2" width="0.85546875" style="22" customWidth="1"/>
    <col min="3" max="3" width="35.7109375" style="41" customWidth="1"/>
    <col min="4" max="4" width="6.7109375" style="42" customWidth="1"/>
    <col min="5" max="5" width="6.7109375" style="6" customWidth="1"/>
    <col min="6" max="6" width="8.7109375" style="104" customWidth="1"/>
    <col min="7" max="7" width="10.7109375" style="1195" customWidth="1"/>
    <col min="8" max="8" width="12.7109375" style="61" customWidth="1"/>
    <col min="9" max="9" width="12.7109375" style="357" customWidth="1"/>
    <col min="10" max="10" width="12.7109375" style="342" customWidth="1"/>
    <col min="11" max="11" width="12.7109375" style="343" customWidth="1"/>
    <col min="12" max="16384" width="9.140625" style="17"/>
  </cols>
  <sheetData>
    <row r="1" spans="1:15" s="190" customFormat="1" ht="16.5" customHeight="1">
      <c r="A1" s="1140" t="s">
        <v>903</v>
      </c>
      <c r="B1" s="1140"/>
      <c r="C1" s="1140"/>
      <c r="D1" s="1140"/>
      <c r="E1" s="891"/>
      <c r="F1" s="186"/>
      <c r="G1" s="1171"/>
      <c r="H1" s="187"/>
      <c r="I1" s="1138"/>
      <c r="J1" s="1138"/>
      <c r="K1" s="1138"/>
      <c r="L1" s="189"/>
      <c r="M1" s="189"/>
      <c r="N1" s="189"/>
      <c r="O1" s="189"/>
    </row>
    <row r="2" spans="1:15" s="97" customFormat="1" ht="16.5" customHeight="1">
      <c r="A2" s="1286" t="s">
        <v>412</v>
      </c>
      <c r="B2" s="1286"/>
      <c r="C2" s="1286"/>
      <c r="D2" s="29"/>
      <c r="E2" s="29"/>
      <c r="F2" s="30"/>
      <c r="G2" s="1172"/>
      <c r="H2" s="188" t="s">
        <v>413</v>
      </c>
      <c r="I2" s="259"/>
      <c r="J2" s="224"/>
      <c r="K2" s="224"/>
    </row>
    <row r="3" spans="1:15" ht="20.100000000000001" customHeight="1">
      <c r="A3" s="98"/>
      <c r="B3" s="99"/>
      <c r="C3" s="100"/>
      <c r="E3" s="101"/>
      <c r="F3" s="2"/>
      <c r="G3" s="1173"/>
      <c r="H3" s="102"/>
      <c r="I3" s="341"/>
    </row>
    <row r="4" spans="1:15" ht="27">
      <c r="A4" s="1104" t="s">
        <v>7</v>
      </c>
      <c r="B4" s="1105"/>
      <c r="C4" s="1106" t="s">
        <v>3</v>
      </c>
      <c r="D4" s="1107" t="s">
        <v>119</v>
      </c>
      <c r="E4" s="1108" t="s">
        <v>8</v>
      </c>
      <c r="F4" s="1109" t="s">
        <v>0</v>
      </c>
      <c r="G4" s="1174" t="s">
        <v>1</v>
      </c>
      <c r="H4" s="1110" t="s">
        <v>5</v>
      </c>
      <c r="I4" s="1121" t="s">
        <v>111</v>
      </c>
      <c r="J4" s="1122" t="s">
        <v>168</v>
      </c>
      <c r="K4" s="1123" t="s">
        <v>169</v>
      </c>
    </row>
    <row r="5" spans="1:15" ht="12.75" customHeight="1">
      <c r="A5" s="33"/>
      <c r="C5" s="40"/>
      <c r="F5" s="2"/>
      <c r="G5" s="280"/>
      <c r="H5" s="68"/>
      <c r="I5" s="689"/>
      <c r="J5" s="690"/>
      <c r="K5" s="691"/>
    </row>
    <row r="6" spans="1:15" ht="24.95" customHeight="1">
      <c r="A6" s="34"/>
      <c r="B6" s="161"/>
      <c r="C6" s="171" t="s">
        <v>631</v>
      </c>
      <c r="D6" s="45"/>
      <c r="E6" s="20"/>
      <c r="F6" s="21"/>
      <c r="G6" s="1196"/>
      <c r="H6" s="78"/>
      <c r="I6" s="344"/>
      <c r="J6" s="345"/>
      <c r="K6" s="346"/>
    </row>
    <row r="7" spans="1:15" s="126" customFormat="1" ht="12.75" customHeight="1">
      <c r="A7" s="69"/>
      <c r="B7" s="71"/>
      <c r="C7" s="74"/>
      <c r="D7" s="75"/>
      <c r="E7" s="671"/>
      <c r="F7" s="72"/>
      <c r="G7" s="281"/>
      <c r="H7" s="73"/>
      <c r="I7" s="706"/>
      <c r="J7" s="267"/>
      <c r="K7" s="707"/>
    </row>
    <row r="8" spans="1:15" ht="15" customHeight="1">
      <c r="A8" s="34"/>
      <c r="B8" s="709"/>
      <c r="C8" s="171" t="s">
        <v>620</v>
      </c>
      <c r="D8" s="45"/>
      <c r="E8" s="20"/>
      <c r="F8" s="21"/>
      <c r="G8" s="1196"/>
      <c r="H8" s="62"/>
      <c r="I8" s="344"/>
      <c r="J8" s="345"/>
      <c r="K8" s="346"/>
    </row>
    <row r="9" spans="1:15" s="19" customFormat="1" ht="15" customHeight="1">
      <c r="A9" s="710"/>
      <c r="B9" s="711"/>
      <c r="C9" s="67"/>
      <c r="D9" s="49"/>
      <c r="E9" s="76"/>
      <c r="F9" s="72"/>
      <c r="G9" s="1197"/>
      <c r="H9" s="63"/>
      <c r="I9" s="692"/>
      <c r="J9" s="693"/>
      <c r="K9" s="694"/>
    </row>
    <row r="10" spans="1:15" ht="30" customHeight="1">
      <c r="A10" s="33">
        <v>1</v>
      </c>
      <c r="C10" s="153" t="s">
        <v>508</v>
      </c>
      <c r="D10" s="712" t="s">
        <v>509</v>
      </c>
      <c r="E10" s="179"/>
      <c r="F10" s="2"/>
      <c r="G10" s="280"/>
      <c r="I10" s="344"/>
      <c r="J10" s="345"/>
      <c r="K10" s="346"/>
    </row>
    <row r="11" spans="1:15" s="25" customFormat="1" ht="15" customHeight="1">
      <c r="A11" s="33"/>
      <c r="B11" s="22"/>
      <c r="C11" s="40"/>
      <c r="D11" s="42"/>
      <c r="E11" s="6" t="s">
        <v>2</v>
      </c>
      <c r="F11" s="629">
        <v>1</v>
      </c>
      <c r="G11" s="280"/>
      <c r="H11" s="61">
        <f>G11*F11</f>
        <v>0</v>
      </c>
      <c r="I11" s="695"/>
      <c r="J11" s="206"/>
      <c r="K11" s="218">
        <f>H11</f>
        <v>0</v>
      </c>
    </row>
    <row r="12" spans="1:15" s="25" customFormat="1" ht="12.95" customHeight="1">
      <c r="A12" s="33"/>
      <c r="B12" s="22"/>
      <c r="C12" s="40"/>
      <c r="D12" s="42"/>
      <c r="E12" s="6"/>
      <c r="F12" s="2"/>
      <c r="G12" s="280"/>
      <c r="H12" s="61"/>
      <c r="I12" s="344"/>
      <c r="J12" s="345"/>
      <c r="K12" s="346"/>
    </row>
    <row r="13" spans="1:15" s="25" customFormat="1" ht="30" customHeight="1">
      <c r="A13" s="33">
        <f>A10+1</f>
        <v>2</v>
      </c>
      <c r="B13" s="22"/>
      <c r="C13" s="153" t="s">
        <v>562</v>
      </c>
      <c r="D13" s="712" t="s">
        <v>561</v>
      </c>
      <c r="E13" s="40"/>
      <c r="F13" s="2"/>
      <c r="G13" s="280"/>
      <c r="H13" s="61"/>
      <c r="I13" s="344"/>
      <c r="J13" s="345"/>
      <c r="K13" s="346"/>
    </row>
    <row r="14" spans="1:15" s="25" customFormat="1" ht="15.95" customHeight="1">
      <c r="A14" s="33"/>
      <c r="B14" s="22"/>
      <c r="C14" s="40"/>
      <c r="D14" s="42"/>
      <c r="E14" s="6" t="s">
        <v>2</v>
      </c>
      <c r="F14" s="629">
        <v>1</v>
      </c>
      <c r="G14" s="280"/>
      <c r="H14" s="61">
        <f>G14*F14</f>
        <v>0</v>
      </c>
      <c r="I14" s="337"/>
      <c r="J14" s="345"/>
      <c r="K14" s="218">
        <f>H14</f>
        <v>0</v>
      </c>
    </row>
    <row r="15" spans="1:15" s="25" customFormat="1" ht="12.95" customHeight="1">
      <c r="A15" s="33"/>
      <c r="B15" s="22"/>
      <c r="C15" s="40"/>
      <c r="D15" s="42"/>
      <c r="E15" s="6"/>
      <c r="F15" s="2"/>
      <c r="G15" s="280"/>
      <c r="H15" s="61"/>
      <c r="I15" s="344"/>
      <c r="J15" s="345"/>
      <c r="K15" s="346"/>
    </row>
    <row r="16" spans="1:15" s="25" customFormat="1" ht="30" customHeight="1">
      <c r="A16" s="33">
        <f>A13+1</f>
        <v>3</v>
      </c>
      <c r="B16" s="22"/>
      <c r="C16" s="153" t="s">
        <v>563</v>
      </c>
      <c r="D16" s="712" t="s">
        <v>510</v>
      </c>
      <c r="E16" s="40"/>
      <c r="F16" s="2"/>
      <c r="G16" s="280"/>
      <c r="H16" s="61"/>
      <c r="I16" s="344"/>
      <c r="J16" s="345"/>
      <c r="K16" s="346"/>
    </row>
    <row r="17" spans="1:11" s="25" customFormat="1" ht="15.95" customHeight="1">
      <c r="A17" s="33"/>
      <c r="B17" s="22"/>
      <c r="C17" s="100"/>
      <c r="D17" s="42"/>
      <c r="E17" s="6" t="s">
        <v>2</v>
      </c>
      <c r="F17" s="659">
        <v>1</v>
      </c>
      <c r="G17" s="280"/>
      <c r="H17" s="61">
        <f>G17*F17</f>
        <v>0</v>
      </c>
      <c r="I17" s="337"/>
      <c r="J17" s="345"/>
      <c r="K17" s="218">
        <f>H17</f>
        <v>0</v>
      </c>
    </row>
    <row r="18" spans="1:11" s="25" customFormat="1" ht="12.95" customHeight="1">
      <c r="A18" s="33"/>
      <c r="B18" s="22"/>
      <c r="C18" s="100"/>
      <c r="D18" s="42"/>
      <c r="E18" s="6"/>
      <c r="F18" s="2"/>
      <c r="G18" s="280"/>
      <c r="H18" s="61"/>
      <c r="I18" s="344"/>
      <c r="J18" s="345"/>
      <c r="K18" s="346"/>
    </row>
    <row r="19" spans="1:11" s="25" customFormat="1" ht="30" customHeight="1">
      <c r="A19" s="33">
        <f>A16+1</f>
        <v>4</v>
      </c>
      <c r="B19" s="22"/>
      <c r="C19" s="153" t="s">
        <v>564</v>
      </c>
      <c r="D19" s="712" t="s">
        <v>511</v>
      </c>
      <c r="E19" s="40"/>
      <c r="F19" s="2"/>
      <c r="G19" s="280"/>
      <c r="H19" s="61"/>
      <c r="I19" s="344"/>
      <c r="J19" s="345"/>
      <c r="K19" s="346"/>
    </row>
    <row r="20" spans="1:11" s="25" customFormat="1" ht="15.95" customHeight="1">
      <c r="A20" s="33"/>
      <c r="B20" s="22"/>
      <c r="C20" s="100"/>
      <c r="D20" s="42"/>
      <c r="E20" s="6" t="s">
        <v>2</v>
      </c>
      <c r="F20" s="659">
        <v>1</v>
      </c>
      <c r="G20" s="280"/>
      <c r="H20" s="61">
        <f>G20*F20</f>
        <v>0</v>
      </c>
      <c r="I20" s="337"/>
      <c r="J20" s="345"/>
      <c r="K20" s="218">
        <f>H20</f>
        <v>0</v>
      </c>
    </row>
    <row r="21" spans="1:11" s="25" customFormat="1" ht="12.95" customHeight="1">
      <c r="A21" s="33"/>
      <c r="B21" s="22"/>
      <c r="C21" s="100"/>
      <c r="D21" s="42"/>
      <c r="E21" s="6"/>
      <c r="F21" s="2"/>
      <c r="G21" s="280"/>
      <c r="H21" s="61"/>
      <c r="I21" s="344"/>
      <c r="J21" s="345"/>
      <c r="K21" s="346"/>
    </row>
    <row r="22" spans="1:11" s="25" customFormat="1" ht="30" customHeight="1">
      <c r="A22" s="33">
        <f>A19+1</f>
        <v>5</v>
      </c>
      <c r="B22" s="22"/>
      <c r="C22" s="100" t="s">
        <v>565</v>
      </c>
      <c r="D22" s="712" t="s">
        <v>512</v>
      </c>
      <c r="E22" s="40"/>
      <c r="F22" s="2"/>
      <c r="G22" s="280"/>
      <c r="H22" s="61"/>
      <c r="I22" s="344"/>
      <c r="J22" s="345"/>
      <c r="K22" s="346"/>
    </row>
    <row r="23" spans="1:11" s="25" customFormat="1" ht="15.95" customHeight="1">
      <c r="A23" s="33"/>
      <c r="B23" s="22"/>
      <c r="C23" s="100" t="s">
        <v>104</v>
      </c>
      <c r="D23" s="42"/>
      <c r="E23" s="6" t="s">
        <v>2</v>
      </c>
      <c r="F23" s="659">
        <v>1</v>
      </c>
      <c r="G23" s="280"/>
      <c r="H23" s="61">
        <f>G23*F23</f>
        <v>0</v>
      </c>
      <c r="I23" s="337"/>
      <c r="J23" s="345"/>
      <c r="K23" s="218">
        <f>H23</f>
        <v>0</v>
      </c>
    </row>
    <row r="24" spans="1:11" s="25" customFormat="1" ht="12.95" customHeight="1">
      <c r="A24" s="33"/>
      <c r="B24" s="22"/>
      <c r="C24" s="100"/>
      <c r="D24" s="42"/>
      <c r="E24" s="6"/>
      <c r="F24" s="2"/>
      <c r="G24" s="280"/>
      <c r="H24" s="61"/>
      <c r="I24" s="344"/>
      <c r="J24" s="345"/>
      <c r="K24" s="346"/>
    </row>
    <row r="25" spans="1:11" s="25" customFormat="1" ht="30" customHeight="1">
      <c r="A25" s="33">
        <f>A22+1</f>
        <v>6</v>
      </c>
      <c r="B25" s="22"/>
      <c r="C25" s="100" t="s">
        <v>565</v>
      </c>
      <c r="D25" s="712" t="s">
        <v>513</v>
      </c>
      <c r="E25" s="40"/>
      <c r="F25" s="2"/>
      <c r="G25" s="280"/>
      <c r="H25" s="61"/>
      <c r="I25" s="344"/>
      <c r="J25" s="345"/>
      <c r="K25" s="346"/>
    </row>
    <row r="26" spans="1:11" s="25" customFormat="1" ht="15.95" customHeight="1">
      <c r="A26" s="33"/>
      <c r="B26" s="22"/>
      <c r="C26" s="100" t="s">
        <v>566</v>
      </c>
      <c r="D26" s="42"/>
      <c r="E26" s="6" t="s">
        <v>2</v>
      </c>
      <c r="F26" s="659">
        <v>3</v>
      </c>
      <c r="G26" s="280"/>
      <c r="H26" s="61">
        <f>G26*F26</f>
        <v>0</v>
      </c>
      <c r="I26" s="337"/>
      <c r="J26" s="345"/>
      <c r="K26" s="218">
        <f>H26</f>
        <v>0</v>
      </c>
    </row>
    <row r="27" spans="1:11" s="25" customFormat="1" ht="12.95" customHeight="1">
      <c r="A27" s="33"/>
      <c r="B27" s="22"/>
      <c r="C27" s="100"/>
      <c r="D27" s="42"/>
      <c r="E27" s="6"/>
      <c r="F27" s="2"/>
      <c r="G27" s="280"/>
      <c r="H27" s="61"/>
      <c r="I27" s="344"/>
      <c r="J27" s="345"/>
      <c r="K27" s="346"/>
    </row>
    <row r="28" spans="1:11" s="25" customFormat="1" ht="30" customHeight="1">
      <c r="A28" s="33">
        <f>A25+1</f>
        <v>7</v>
      </c>
      <c r="B28" s="22"/>
      <c r="C28" s="100" t="s">
        <v>567</v>
      </c>
      <c r="D28" s="712" t="s">
        <v>514</v>
      </c>
      <c r="E28" s="40"/>
      <c r="F28" s="2"/>
      <c r="G28" s="280"/>
      <c r="H28" s="61"/>
      <c r="I28" s="344"/>
      <c r="J28" s="345"/>
      <c r="K28" s="346"/>
    </row>
    <row r="29" spans="1:11" s="25" customFormat="1" ht="15.95" customHeight="1">
      <c r="A29" s="33"/>
      <c r="B29" s="22"/>
      <c r="C29" s="100" t="s">
        <v>566</v>
      </c>
      <c r="D29" s="42"/>
      <c r="E29" s="6" t="s">
        <v>2</v>
      </c>
      <c r="F29" s="659">
        <v>2</v>
      </c>
      <c r="G29" s="280"/>
      <c r="H29" s="61">
        <f>G29*F29</f>
        <v>0</v>
      </c>
      <c r="I29" s="337"/>
      <c r="J29" s="345"/>
      <c r="K29" s="218">
        <f>H29</f>
        <v>0</v>
      </c>
    </row>
    <row r="30" spans="1:11" s="25" customFormat="1" ht="12.95" customHeight="1">
      <c r="A30" s="33"/>
      <c r="B30" s="22"/>
      <c r="C30" s="40"/>
      <c r="D30" s="42"/>
      <c r="E30" s="6"/>
      <c r="F30" s="2"/>
      <c r="G30" s="280"/>
      <c r="H30" s="61"/>
      <c r="I30" s="344"/>
      <c r="J30" s="345"/>
      <c r="K30" s="346"/>
    </row>
    <row r="31" spans="1:11" s="25" customFormat="1" ht="30" customHeight="1">
      <c r="A31" s="33">
        <f>A28+1</f>
        <v>8</v>
      </c>
      <c r="B31" s="22"/>
      <c r="C31" s="100" t="s">
        <v>568</v>
      </c>
      <c r="D31" s="712" t="s">
        <v>515</v>
      </c>
      <c r="E31" s="40"/>
      <c r="F31" s="2"/>
      <c r="G31" s="280"/>
      <c r="H31" s="61"/>
      <c r="I31" s="344"/>
      <c r="J31" s="345"/>
      <c r="K31" s="346"/>
    </row>
    <row r="32" spans="1:11" s="25" customFormat="1" ht="15.95" customHeight="1">
      <c r="A32" s="33"/>
      <c r="B32" s="22"/>
      <c r="C32" s="40" t="s">
        <v>104</v>
      </c>
      <c r="D32" s="42"/>
      <c r="E32" s="6" t="s">
        <v>2</v>
      </c>
      <c r="F32" s="659">
        <v>1</v>
      </c>
      <c r="G32" s="280"/>
      <c r="H32" s="61">
        <f>G32*F32</f>
        <v>0</v>
      </c>
      <c r="I32" s="337"/>
      <c r="J32" s="345"/>
      <c r="K32" s="218">
        <f>H32</f>
        <v>0</v>
      </c>
    </row>
    <row r="33" spans="1:11" s="25" customFormat="1" ht="12.95" customHeight="1">
      <c r="A33" s="33"/>
      <c r="B33" s="22"/>
      <c r="C33" s="40"/>
      <c r="D33" s="42"/>
      <c r="E33" s="6"/>
      <c r="F33" s="2"/>
      <c r="G33" s="280"/>
      <c r="H33" s="61"/>
      <c r="I33" s="344"/>
      <c r="J33" s="345"/>
      <c r="K33" s="346"/>
    </row>
    <row r="34" spans="1:11" s="25" customFormat="1" ht="30" customHeight="1">
      <c r="A34" s="33">
        <f>A31+1</f>
        <v>9</v>
      </c>
      <c r="B34" s="22"/>
      <c r="C34" s="100" t="s">
        <v>569</v>
      </c>
      <c r="D34" s="712" t="s">
        <v>516</v>
      </c>
      <c r="E34" s="40"/>
      <c r="F34" s="2"/>
      <c r="G34" s="280"/>
      <c r="H34" s="61"/>
      <c r="I34" s="344"/>
      <c r="J34" s="345"/>
      <c r="K34" s="346"/>
    </row>
    <row r="35" spans="1:11" s="25" customFormat="1" ht="15.95" customHeight="1">
      <c r="A35" s="33"/>
      <c r="B35" s="22"/>
      <c r="C35" s="40" t="s">
        <v>106</v>
      </c>
      <c r="D35" s="42"/>
      <c r="E35" s="6" t="s">
        <v>2</v>
      </c>
      <c r="F35" s="659">
        <v>2</v>
      </c>
      <c r="G35" s="280"/>
      <c r="H35" s="61">
        <f>G35*F35</f>
        <v>0</v>
      </c>
      <c r="I35" s="337"/>
      <c r="J35" s="345"/>
      <c r="K35" s="218">
        <f>H35</f>
        <v>0</v>
      </c>
    </row>
    <row r="36" spans="1:11" s="25" customFormat="1" ht="12.95" customHeight="1">
      <c r="A36" s="33"/>
      <c r="B36" s="22"/>
      <c r="C36" s="40"/>
      <c r="D36" s="42"/>
      <c r="E36" s="6"/>
      <c r="F36" s="2"/>
      <c r="G36" s="280"/>
      <c r="H36" s="61"/>
      <c r="I36" s="344"/>
      <c r="J36" s="345"/>
      <c r="K36" s="346"/>
    </row>
    <row r="37" spans="1:11" s="794" customFormat="1" ht="30" customHeight="1">
      <c r="A37" s="33">
        <f>A34+1</f>
        <v>10</v>
      </c>
      <c r="B37" s="22"/>
      <c r="C37" s="100" t="s">
        <v>570</v>
      </c>
      <c r="D37" s="485" t="s">
        <v>517</v>
      </c>
      <c r="E37" s="100"/>
      <c r="F37" s="322"/>
      <c r="G37" s="1198"/>
      <c r="H37" s="102"/>
      <c r="I37" s="850"/>
      <c r="J37" s="851"/>
      <c r="K37" s="852"/>
    </row>
    <row r="38" spans="1:11" s="25" customFormat="1" ht="15.95" customHeight="1">
      <c r="A38" s="33"/>
      <c r="B38" s="22"/>
      <c r="C38" s="40" t="s">
        <v>571</v>
      </c>
      <c r="D38" s="42"/>
      <c r="E38" s="6" t="s">
        <v>2</v>
      </c>
      <c r="F38" s="659">
        <v>1</v>
      </c>
      <c r="G38" s="280"/>
      <c r="H38" s="61">
        <f>G38*F38</f>
        <v>0</v>
      </c>
      <c r="I38" s="337"/>
      <c r="J38" s="345"/>
      <c r="K38" s="218">
        <f>H38</f>
        <v>0</v>
      </c>
    </row>
    <row r="39" spans="1:11" s="25" customFormat="1" ht="12.95" customHeight="1">
      <c r="A39" s="33"/>
      <c r="B39" s="22"/>
      <c r="C39" s="40"/>
      <c r="D39" s="42"/>
      <c r="E39" s="6"/>
      <c r="F39" s="2"/>
      <c r="G39" s="280"/>
      <c r="H39" s="61"/>
      <c r="I39" s="344"/>
      <c r="J39" s="345"/>
      <c r="K39" s="346"/>
    </row>
    <row r="40" spans="1:11" s="25" customFormat="1" ht="30" customHeight="1">
      <c r="A40" s="33">
        <f>A37+1</f>
        <v>11</v>
      </c>
      <c r="B40" s="22"/>
      <c r="C40" s="100" t="s">
        <v>573</v>
      </c>
      <c r="D40" s="712" t="s">
        <v>518</v>
      </c>
      <c r="E40" s="40"/>
      <c r="F40" s="2"/>
      <c r="G40" s="280"/>
      <c r="H40" s="61"/>
      <c r="I40" s="344"/>
      <c r="J40" s="345"/>
      <c r="K40" s="346"/>
    </row>
    <row r="41" spans="1:11" s="25" customFormat="1" ht="15.95" customHeight="1">
      <c r="A41" s="33"/>
      <c r="B41" s="22"/>
      <c r="C41" s="100" t="s">
        <v>572</v>
      </c>
      <c r="D41" s="42"/>
      <c r="E41" s="6" t="s">
        <v>2</v>
      </c>
      <c r="F41" s="659">
        <v>4</v>
      </c>
      <c r="G41" s="280"/>
      <c r="H41" s="61">
        <f>G41*F41</f>
        <v>0</v>
      </c>
      <c r="I41" s="337"/>
      <c r="J41" s="345"/>
      <c r="K41" s="218">
        <f>H41</f>
        <v>0</v>
      </c>
    </row>
    <row r="42" spans="1:11" s="25" customFormat="1" ht="12.95" customHeight="1">
      <c r="A42" s="33"/>
      <c r="B42" s="22"/>
      <c r="C42" s="100"/>
      <c r="D42" s="42"/>
      <c r="E42" s="6"/>
      <c r="F42" s="2"/>
      <c r="G42" s="280"/>
      <c r="H42" s="61"/>
      <c r="I42" s="344"/>
      <c r="J42" s="345"/>
      <c r="K42" s="346"/>
    </row>
    <row r="43" spans="1:11" s="25" customFormat="1" ht="30" customHeight="1">
      <c r="A43" s="33">
        <f>A40+1</f>
        <v>12</v>
      </c>
      <c r="B43" s="22"/>
      <c r="C43" s="100" t="s">
        <v>573</v>
      </c>
      <c r="D43" s="712" t="s">
        <v>519</v>
      </c>
      <c r="E43" s="40"/>
      <c r="F43" s="2"/>
      <c r="G43" s="280"/>
      <c r="H43" s="61"/>
      <c r="I43" s="344"/>
      <c r="J43" s="345"/>
      <c r="K43" s="346"/>
    </row>
    <row r="44" spans="1:11" s="25" customFormat="1" ht="15.95" customHeight="1">
      <c r="A44" s="33"/>
      <c r="B44" s="22"/>
      <c r="C44" s="100" t="s">
        <v>574</v>
      </c>
      <c r="D44" s="42"/>
      <c r="E44" s="6" t="s">
        <v>2</v>
      </c>
      <c r="F44" s="659">
        <v>2</v>
      </c>
      <c r="G44" s="280"/>
      <c r="H44" s="61">
        <f>G44*F44</f>
        <v>0</v>
      </c>
      <c r="I44" s="337"/>
      <c r="J44" s="345"/>
      <c r="K44" s="218">
        <f>H44</f>
        <v>0</v>
      </c>
    </row>
    <row r="45" spans="1:11" s="25" customFormat="1" ht="12.95" customHeight="1">
      <c r="A45" s="33"/>
      <c r="B45" s="22"/>
      <c r="C45" s="100"/>
      <c r="D45" s="42"/>
      <c r="E45" s="6"/>
      <c r="F45" s="2"/>
      <c r="G45" s="280"/>
      <c r="H45" s="61"/>
      <c r="I45" s="344"/>
      <c r="J45" s="345"/>
      <c r="K45" s="346"/>
    </row>
    <row r="46" spans="1:11" s="25" customFormat="1" ht="30" customHeight="1">
      <c r="A46" s="33">
        <f>A43+1</f>
        <v>13</v>
      </c>
      <c r="B46" s="22"/>
      <c r="C46" s="100" t="s">
        <v>575</v>
      </c>
      <c r="D46" s="712" t="s">
        <v>520</v>
      </c>
      <c r="E46" s="40"/>
      <c r="F46" s="2"/>
      <c r="G46" s="280"/>
      <c r="H46" s="61"/>
      <c r="I46" s="344"/>
      <c r="J46" s="345"/>
      <c r="K46" s="346"/>
    </row>
    <row r="47" spans="1:11" s="25" customFormat="1" ht="15.95" customHeight="1">
      <c r="A47" s="33"/>
      <c r="B47" s="22"/>
      <c r="C47" s="100"/>
      <c r="D47" s="42"/>
      <c r="E47" s="6" t="s">
        <v>2</v>
      </c>
      <c r="F47" s="659">
        <v>2</v>
      </c>
      <c r="G47" s="280"/>
      <c r="H47" s="61">
        <f>G47*F47</f>
        <v>0</v>
      </c>
      <c r="I47" s="337"/>
      <c r="J47" s="345"/>
      <c r="K47" s="218">
        <f>H47</f>
        <v>0</v>
      </c>
    </row>
    <row r="48" spans="1:11" s="25" customFormat="1" ht="12.95" customHeight="1">
      <c r="A48" s="33"/>
      <c r="B48" s="22"/>
      <c r="C48" s="100"/>
      <c r="D48" s="42"/>
      <c r="E48" s="6"/>
      <c r="F48" s="2"/>
      <c r="G48" s="280"/>
      <c r="H48" s="61"/>
      <c r="I48" s="344"/>
      <c r="J48" s="345"/>
      <c r="K48" s="346"/>
    </row>
    <row r="49" spans="1:11" s="25" customFormat="1" ht="30" customHeight="1">
      <c r="A49" s="33">
        <f>A46+1</f>
        <v>14</v>
      </c>
      <c r="B49" s="22"/>
      <c r="C49" s="100" t="s">
        <v>576</v>
      </c>
      <c r="D49" s="712" t="s">
        <v>521</v>
      </c>
      <c r="E49" s="40"/>
      <c r="F49" s="2"/>
      <c r="G49" s="280"/>
      <c r="H49" s="61"/>
      <c r="I49" s="344"/>
      <c r="J49" s="345"/>
      <c r="K49" s="346"/>
    </row>
    <row r="50" spans="1:11" s="25" customFormat="1" ht="15.95" customHeight="1">
      <c r="A50" s="33"/>
      <c r="B50" s="22"/>
      <c r="C50" s="100"/>
      <c r="D50" s="42"/>
      <c r="E50" s="6" t="s">
        <v>2</v>
      </c>
      <c r="F50" s="659">
        <v>2</v>
      </c>
      <c r="G50" s="280"/>
      <c r="H50" s="61">
        <f>G50*F50</f>
        <v>0</v>
      </c>
      <c r="I50" s="337"/>
      <c r="J50" s="345"/>
      <c r="K50" s="218">
        <f>H50</f>
        <v>0</v>
      </c>
    </row>
    <row r="51" spans="1:11" s="19" customFormat="1" ht="15" customHeight="1">
      <c r="A51" s="710"/>
      <c r="B51" s="711"/>
      <c r="C51" s="67"/>
      <c r="D51" s="49"/>
      <c r="E51" s="76"/>
      <c r="F51" s="72"/>
      <c r="G51" s="1197"/>
      <c r="H51" s="63"/>
      <c r="I51" s="692"/>
      <c r="J51" s="693"/>
      <c r="K51" s="694"/>
    </row>
    <row r="52" spans="1:11" ht="30" customHeight="1">
      <c r="A52" s="33">
        <f>A49+1</f>
        <v>15</v>
      </c>
      <c r="C52" s="153" t="s">
        <v>577</v>
      </c>
      <c r="D52" s="712" t="s">
        <v>522</v>
      </c>
      <c r="E52" s="179"/>
      <c r="F52" s="2"/>
      <c r="G52" s="280"/>
      <c r="I52" s="344"/>
      <c r="J52" s="345"/>
      <c r="K52" s="346"/>
    </row>
    <row r="53" spans="1:11" s="25" customFormat="1" ht="15" customHeight="1">
      <c r="A53" s="33"/>
      <c r="B53" s="22"/>
      <c r="C53" s="40"/>
      <c r="D53" s="42"/>
      <c r="E53" s="6" t="s">
        <v>2</v>
      </c>
      <c r="F53" s="629">
        <v>1</v>
      </c>
      <c r="G53" s="280"/>
      <c r="H53" s="61">
        <f>G53*F53</f>
        <v>0</v>
      </c>
      <c r="I53" s="695"/>
      <c r="J53" s="206"/>
      <c r="K53" s="218">
        <f>H53</f>
        <v>0</v>
      </c>
    </row>
    <row r="54" spans="1:11" s="19" customFormat="1" ht="15" customHeight="1">
      <c r="A54" s="710"/>
      <c r="B54" s="711"/>
      <c r="C54" s="67"/>
      <c r="D54" s="49"/>
      <c r="E54" s="76"/>
      <c r="F54" s="72"/>
      <c r="G54" s="1197"/>
      <c r="H54" s="63"/>
      <c r="I54" s="692"/>
      <c r="J54" s="693"/>
      <c r="K54" s="694"/>
    </row>
    <row r="55" spans="1:11" ht="30" customHeight="1">
      <c r="A55" s="33">
        <f>A52+1</f>
        <v>16</v>
      </c>
      <c r="C55" s="153" t="s">
        <v>578</v>
      </c>
      <c r="D55" s="712" t="s">
        <v>523</v>
      </c>
      <c r="E55" s="179"/>
      <c r="F55" s="2"/>
      <c r="G55" s="280"/>
      <c r="I55" s="344"/>
      <c r="J55" s="345"/>
      <c r="K55" s="346"/>
    </row>
    <row r="56" spans="1:11" s="25" customFormat="1" ht="15" customHeight="1">
      <c r="A56" s="33"/>
      <c r="B56" s="22"/>
      <c r="C56" s="40"/>
      <c r="D56" s="42"/>
      <c r="E56" s="6" t="s">
        <v>2</v>
      </c>
      <c r="F56" s="629">
        <v>3</v>
      </c>
      <c r="G56" s="280"/>
      <c r="H56" s="61">
        <f>G56*F56</f>
        <v>0</v>
      </c>
      <c r="I56" s="695"/>
      <c r="J56" s="206"/>
      <c r="K56" s="218">
        <f>H56</f>
        <v>0</v>
      </c>
    </row>
    <row r="57" spans="1:11" s="19" customFormat="1" ht="15" customHeight="1">
      <c r="A57" s="710"/>
      <c r="B57" s="711"/>
      <c r="C57" s="67"/>
      <c r="D57" s="49"/>
      <c r="E57" s="76"/>
      <c r="F57" s="72"/>
      <c r="G57" s="1197"/>
      <c r="H57" s="63"/>
      <c r="I57" s="692"/>
      <c r="J57" s="693"/>
      <c r="K57" s="694"/>
    </row>
    <row r="58" spans="1:11" ht="30" customHeight="1">
      <c r="A58" s="33">
        <f>A55+1</f>
        <v>17</v>
      </c>
      <c r="C58" s="153" t="s">
        <v>579</v>
      </c>
      <c r="D58" s="712" t="s">
        <v>524</v>
      </c>
      <c r="E58" s="179"/>
      <c r="F58" s="2"/>
      <c r="G58" s="280"/>
      <c r="I58" s="344"/>
      <c r="J58" s="345"/>
      <c r="K58" s="346"/>
    </row>
    <row r="59" spans="1:11" s="25" customFormat="1" ht="15" customHeight="1">
      <c r="A59" s="33"/>
      <c r="B59" s="22"/>
      <c r="C59" s="40"/>
      <c r="D59" s="42"/>
      <c r="E59" s="6" t="s">
        <v>2</v>
      </c>
      <c r="F59" s="629">
        <v>3</v>
      </c>
      <c r="G59" s="280"/>
      <c r="H59" s="61">
        <f>G59*F59</f>
        <v>0</v>
      </c>
      <c r="I59" s="695"/>
      <c r="J59" s="206"/>
      <c r="K59" s="218">
        <f>H59</f>
        <v>0</v>
      </c>
    </row>
    <row r="60" spans="1:11" s="19" customFormat="1" ht="15" customHeight="1">
      <c r="A60" s="710"/>
      <c r="B60" s="711"/>
      <c r="C60" s="67"/>
      <c r="D60" s="49"/>
      <c r="E60" s="76"/>
      <c r="F60" s="72"/>
      <c r="G60" s="1197"/>
      <c r="H60" s="63"/>
      <c r="I60" s="692"/>
      <c r="J60" s="693"/>
      <c r="K60" s="694"/>
    </row>
    <row r="61" spans="1:11" ht="30" customHeight="1">
      <c r="A61" s="33">
        <f>A58+1</f>
        <v>18</v>
      </c>
      <c r="C61" s="153" t="s">
        <v>580</v>
      </c>
      <c r="D61" s="712" t="s">
        <v>525</v>
      </c>
      <c r="E61" s="179"/>
      <c r="F61" s="2"/>
      <c r="G61" s="280"/>
      <c r="I61" s="344"/>
      <c r="J61" s="345"/>
      <c r="K61" s="346"/>
    </row>
    <row r="62" spans="1:11" s="25" customFormat="1" ht="15" customHeight="1">
      <c r="A62" s="33"/>
      <c r="B62" s="22"/>
      <c r="C62" s="40"/>
      <c r="D62" s="42"/>
      <c r="E62" s="6" t="s">
        <v>2</v>
      </c>
      <c r="F62" s="629">
        <v>1</v>
      </c>
      <c r="G62" s="280"/>
      <c r="H62" s="61">
        <f>G62*F62</f>
        <v>0</v>
      </c>
      <c r="I62" s="695"/>
      <c r="J62" s="206"/>
      <c r="K62" s="218">
        <f>H62</f>
        <v>0</v>
      </c>
    </row>
    <row r="63" spans="1:11" s="19" customFormat="1" ht="15" customHeight="1">
      <c r="A63" s="710"/>
      <c r="B63" s="711"/>
      <c r="C63" s="67"/>
      <c r="D63" s="49"/>
      <c r="E63" s="76"/>
      <c r="F63" s="72"/>
      <c r="G63" s="1197"/>
      <c r="H63" s="63"/>
      <c r="I63" s="692"/>
      <c r="J63" s="693"/>
      <c r="K63" s="694"/>
    </row>
    <row r="64" spans="1:11" ht="30" customHeight="1">
      <c r="A64" s="33">
        <f>A61+1</f>
        <v>19</v>
      </c>
      <c r="C64" s="153" t="s">
        <v>581</v>
      </c>
      <c r="D64" s="712" t="s">
        <v>526</v>
      </c>
      <c r="E64" s="179"/>
      <c r="F64" s="2"/>
      <c r="G64" s="280"/>
      <c r="I64" s="344"/>
      <c r="J64" s="345"/>
      <c r="K64" s="346"/>
    </row>
    <row r="65" spans="1:11" s="25" customFormat="1" ht="15" customHeight="1">
      <c r="A65" s="33"/>
      <c r="B65" s="22"/>
      <c r="C65" s="40" t="s">
        <v>572</v>
      </c>
      <c r="D65" s="42"/>
      <c r="E65" s="6" t="s">
        <v>2</v>
      </c>
      <c r="F65" s="629">
        <v>1</v>
      </c>
      <c r="G65" s="280"/>
      <c r="H65" s="61">
        <f>G65*F65</f>
        <v>0</v>
      </c>
      <c r="I65" s="695"/>
      <c r="J65" s="206"/>
      <c r="K65" s="218">
        <f>H65</f>
        <v>0</v>
      </c>
    </row>
    <row r="66" spans="1:11" s="19" customFormat="1" ht="15" customHeight="1">
      <c r="A66" s="710"/>
      <c r="B66" s="711"/>
      <c r="C66" s="67"/>
      <c r="D66" s="49"/>
      <c r="E66" s="76"/>
      <c r="F66" s="72"/>
      <c r="G66" s="1197"/>
      <c r="H66" s="63"/>
      <c r="I66" s="692"/>
      <c r="J66" s="693"/>
      <c r="K66" s="694"/>
    </row>
    <row r="67" spans="1:11" ht="30" customHeight="1">
      <c r="A67" s="33">
        <f>A64+1</f>
        <v>20</v>
      </c>
      <c r="C67" s="153" t="s">
        <v>582</v>
      </c>
      <c r="D67" s="712" t="s">
        <v>527</v>
      </c>
      <c r="E67" s="179"/>
      <c r="F67" s="2"/>
      <c r="G67" s="280"/>
      <c r="I67" s="344"/>
      <c r="J67" s="345"/>
      <c r="K67" s="346"/>
    </row>
    <row r="68" spans="1:11" s="25" customFormat="1" ht="15" customHeight="1">
      <c r="A68" s="33"/>
      <c r="B68" s="22"/>
      <c r="C68" s="40" t="s">
        <v>106</v>
      </c>
      <c r="D68" s="42"/>
      <c r="E68" s="6" t="s">
        <v>2</v>
      </c>
      <c r="F68" s="853">
        <v>1</v>
      </c>
      <c r="G68" s="280"/>
      <c r="H68" s="61">
        <f>G68*F68</f>
        <v>0</v>
      </c>
      <c r="I68" s="695"/>
      <c r="J68" s="206"/>
      <c r="K68" s="218">
        <f>H68</f>
        <v>0</v>
      </c>
    </row>
    <row r="69" spans="1:11" s="25" customFormat="1" ht="15" customHeight="1">
      <c r="A69" s="33"/>
      <c r="B69" s="22"/>
      <c r="C69" s="40" t="s">
        <v>104</v>
      </c>
      <c r="D69" s="42"/>
      <c r="E69" s="6" t="s">
        <v>2</v>
      </c>
      <c r="F69" s="853">
        <v>1</v>
      </c>
      <c r="G69" s="280"/>
      <c r="H69" s="61">
        <f>G69*F69</f>
        <v>0</v>
      </c>
      <c r="I69" s="695"/>
      <c r="J69" s="206"/>
      <c r="K69" s="218">
        <f>H69</f>
        <v>0</v>
      </c>
    </row>
    <row r="70" spans="1:11" s="25" customFormat="1" ht="15" customHeight="1">
      <c r="A70" s="33"/>
      <c r="B70" s="22"/>
      <c r="C70" s="40" t="s">
        <v>571</v>
      </c>
      <c r="D70" s="42"/>
      <c r="E70" s="6" t="s">
        <v>2</v>
      </c>
      <c r="F70" s="853">
        <v>1</v>
      </c>
      <c r="G70" s="280"/>
      <c r="H70" s="61">
        <f>G70*F70</f>
        <v>0</v>
      </c>
      <c r="I70" s="695"/>
      <c r="J70" s="206"/>
      <c r="K70" s="218">
        <f>H70</f>
        <v>0</v>
      </c>
    </row>
    <row r="71" spans="1:11" s="25" customFormat="1" ht="15" customHeight="1">
      <c r="A71" s="33"/>
      <c r="B71" s="22"/>
      <c r="C71" s="40" t="s">
        <v>566</v>
      </c>
      <c r="D71" s="42"/>
      <c r="E71" s="6" t="s">
        <v>2</v>
      </c>
      <c r="F71" s="853">
        <v>1</v>
      </c>
      <c r="G71" s="280"/>
      <c r="H71" s="61">
        <f>G71*F71</f>
        <v>0</v>
      </c>
      <c r="I71" s="695"/>
      <c r="J71" s="206"/>
      <c r="K71" s="218">
        <f>H71</f>
        <v>0</v>
      </c>
    </row>
    <row r="72" spans="1:11" s="19" customFormat="1" ht="15" customHeight="1">
      <c r="A72" s="710"/>
      <c r="B72" s="711"/>
      <c r="C72" s="67"/>
      <c r="D72" s="49"/>
      <c r="E72" s="76"/>
      <c r="F72" s="72"/>
      <c r="G72" s="1197"/>
      <c r="H72" s="63"/>
      <c r="I72" s="692"/>
      <c r="J72" s="693"/>
      <c r="K72" s="694"/>
    </row>
    <row r="73" spans="1:11" ht="30" customHeight="1">
      <c r="A73" s="33">
        <f>A67+1</f>
        <v>21</v>
      </c>
      <c r="C73" s="153" t="s">
        <v>583</v>
      </c>
      <c r="D73" s="712" t="s">
        <v>528</v>
      </c>
      <c r="E73" s="179"/>
      <c r="F73" s="2"/>
      <c r="G73" s="280"/>
      <c r="I73" s="344"/>
      <c r="J73" s="345"/>
      <c r="K73" s="346"/>
    </row>
    <row r="74" spans="1:11" s="25" customFormat="1" ht="15" customHeight="1">
      <c r="A74" s="33"/>
      <c r="B74" s="22"/>
      <c r="C74" s="40" t="s">
        <v>566</v>
      </c>
      <c r="D74" s="42"/>
      <c r="E74" s="6" t="s">
        <v>2</v>
      </c>
      <c r="F74" s="629">
        <v>1</v>
      </c>
      <c r="G74" s="280"/>
      <c r="H74" s="61">
        <f>G74*F74</f>
        <v>0</v>
      </c>
      <c r="I74" s="695"/>
      <c r="J74" s="206"/>
      <c r="K74" s="218">
        <f>H74</f>
        <v>0</v>
      </c>
    </row>
    <row r="75" spans="1:11" s="19" customFormat="1" ht="15" customHeight="1">
      <c r="A75" s="710"/>
      <c r="B75" s="711"/>
      <c r="C75" s="67"/>
      <c r="D75" s="49"/>
      <c r="E75" s="76"/>
      <c r="F75" s="72"/>
      <c r="G75" s="1197"/>
      <c r="H75" s="63"/>
      <c r="I75" s="692"/>
      <c r="J75" s="693"/>
      <c r="K75" s="694"/>
    </row>
    <row r="76" spans="1:11" ht="30" customHeight="1">
      <c r="A76" s="33">
        <f>A73+1</f>
        <v>22</v>
      </c>
      <c r="C76" s="153" t="s">
        <v>584</v>
      </c>
      <c r="D76" s="712" t="s">
        <v>529</v>
      </c>
      <c r="E76" s="179"/>
      <c r="F76" s="2"/>
      <c r="G76" s="280"/>
      <c r="I76" s="344"/>
      <c r="J76" s="345"/>
      <c r="K76" s="346"/>
    </row>
    <row r="77" spans="1:11" s="25" customFormat="1" ht="15" customHeight="1">
      <c r="A77" s="33"/>
      <c r="B77" s="22"/>
      <c r="C77" s="40" t="s">
        <v>585</v>
      </c>
      <c r="D77" s="42"/>
      <c r="E77" s="6" t="s">
        <v>2</v>
      </c>
      <c r="F77" s="629">
        <v>1</v>
      </c>
      <c r="G77" s="280"/>
      <c r="H77" s="61">
        <f>G77*F77</f>
        <v>0</v>
      </c>
      <c r="I77" s="695"/>
      <c r="J77" s="206"/>
      <c r="K77" s="218">
        <f>H77</f>
        <v>0</v>
      </c>
    </row>
    <row r="78" spans="1:11" s="19" customFormat="1" ht="15" customHeight="1">
      <c r="A78" s="710"/>
      <c r="B78" s="711"/>
      <c r="C78" s="67"/>
      <c r="D78" s="49"/>
      <c r="E78" s="76"/>
      <c r="F78" s="72"/>
      <c r="G78" s="1197"/>
      <c r="H78" s="63"/>
      <c r="I78" s="692"/>
      <c r="J78" s="693"/>
      <c r="K78" s="694"/>
    </row>
    <row r="79" spans="1:11" ht="30" customHeight="1">
      <c r="A79" s="33">
        <f>A76+1</f>
        <v>23</v>
      </c>
      <c r="C79" s="153" t="s">
        <v>586</v>
      </c>
      <c r="D79" s="712" t="s">
        <v>530</v>
      </c>
      <c r="E79" s="179"/>
      <c r="F79" s="2"/>
      <c r="G79" s="280"/>
      <c r="I79" s="344"/>
      <c r="J79" s="345"/>
      <c r="K79" s="346"/>
    </row>
    <row r="80" spans="1:11" s="25" customFormat="1" ht="15" customHeight="1">
      <c r="A80" s="33"/>
      <c r="B80" s="22"/>
      <c r="C80" s="126" t="s">
        <v>107</v>
      </c>
      <c r="D80" s="42"/>
      <c r="E80" s="6" t="s">
        <v>54</v>
      </c>
      <c r="F80" s="2">
        <v>12</v>
      </c>
      <c r="G80" s="280"/>
      <c r="H80" s="61">
        <f>G80*F80</f>
        <v>0</v>
      </c>
      <c r="I80" s="695"/>
      <c r="J80" s="206"/>
      <c r="K80" s="218">
        <f>H80</f>
        <v>0</v>
      </c>
    </row>
    <row r="81" spans="1:11" s="19" customFormat="1" ht="15" customHeight="1">
      <c r="A81" s="710"/>
      <c r="B81" s="711"/>
      <c r="C81" s="67"/>
      <c r="D81" s="49"/>
      <c r="E81" s="76"/>
      <c r="F81" s="72"/>
      <c r="G81" s="1197"/>
      <c r="H81" s="63"/>
      <c r="I81" s="692"/>
      <c r="J81" s="693"/>
      <c r="K81" s="694"/>
    </row>
    <row r="82" spans="1:11" ht="30" customHeight="1">
      <c r="A82" s="33">
        <f>A79+1</f>
        <v>24</v>
      </c>
      <c r="C82" s="153" t="s">
        <v>586</v>
      </c>
      <c r="D82" s="712" t="s">
        <v>531</v>
      </c>
      <c r="E82" s="179"/>
      <c r="F82" s="2"/>
      <c r="G82" s="280"/>
      <c r="I82" s="344"/>
      <c r="J82" s="345"/>
      <c r="K82" s="346"/>
    </row>
    <row r="83" spans="1:11" s="25" customFormat="1" ht="15" customHeight="1">
      <c r="A83" s="33"/>
      <c r="B83" s="22"/>
      <c r="C83" s="126" t="s">
        <v>587</v>
      </c>
      <c r="D83" s="42"/>
      <c r="E83" s="6" t="s">
        <v>54</v>
      </c>
      <c r="F83" s="2">
        <v>12</v>
      </c>
      <c r="G83" s="280"/>
      <c r="H83" s="61">
        <f>G83*F83</f>
        <v>0</v>
      </c>
      <c r="I83" s="695"/>
      <c r="J83" s="206"/>
      <c r="K83" s="218">
        <f>H83</f>
        <v>0</v>
      </c>
    </row>
    <row r="84" spans="1:11" s="19" customFormat="1" ht="15" customHeight="1">
      <c r="A84" s="710"/>
      <c r="B84" s="711"/>
      <c r="C84" s="67"/>
      <c r="D84" s="49"/>
      <c r="E84" s="76"/>
      <c r="F84" s="72"/>
      <c r="G84" s="1197"/>
      <c r="H84" s="63"/>
      <c r="I84" s="692"/>
      <c r="J84" s="693"/>
      <c r="K84" s="694"/>
    </row>
    <row r="85" spans="1:11" ht="30" customHeight="1">
      <c r="A85" s="33">
        <f>A82+1</f>
        <v>25</v>
      </c>
      <c r="C85" s="153" t="s">
        <v>588</v>
      </c>
      <c r="D85" s="712" t="s">
        <v>532</v>
      </c>
      <c r="E85" s="179"/>
      <c r="F85" s="2"/>
      <c r="G85" s="280"/>
      <c r="I85" s="344"/>
      <c r="J85" s="345"/>
      <c r="K85" s="346"/>
    </row>
    <row r="86" spans="1:11" s="25" customFormat="1" ht="15" customHeight="1">
      <c r="A86" s="33"/>
      <c r="B86" s="22"/>
      <c r="C86" s="126" t="s">
        <v>106</v>
      </c>
      <c r="D86" s="42"/>
      <c r="E86" s="6" t="s">
        <v>54</v>
      </c>
      <c r="F86" s="2">
        <v>6</v>
      </c>
      <c r="G86" s="280"/>
      <c r="H86" s="61">
        <f>G86*F86</f>
        <v>0</v>
      </c>
      <c r="I86" s="695"/>
      <c r="J86" s="206"/>
      <c r="K86" s="218">
        <f>H86</f>
        <v>0</v>
      </c>
    </row>
    <row r="87" spans="1:11" s="19" customFormat="1" ht="15" customHeight="1">
      <c r="A87" s="710"/>
      <c r="B87" s="711"/>
      <c r="C87" s="67"/>
      <c r="D87" s="49"/>
      <c r="E87" s="76"/>
      <c r="F87" s="72"/>
      <c r="G87" s="1197"/>
      <c r="H87" s="63"/>
      <c r="I87" s="692"/>
      <c r="J87" s="693"/>
      <c r="K87" s="694"/>
    </row>
    <row r="88" spans="1:11" ht="30" customHeight="1">
      <c r="A88" s="33">
        <f>A85+1</f>
        <v>26</v>
      </c>
      <c r="C88" s="153" t="s">
        <v>588</v>
      </c>
      <c r="D88" s="712" t="s">
        <v>533</v>
      </c>
      <c r="E88" s="179"/>
      <c r="F88" s="2"/>
      <c r="G88" s="280"/>
      <c r="I88" s="344"/>
      <c r="J88" s="345"/>
      <c r="K88" s="346"/>
    </row>
    <row r="89" spans="1:11" s="25" customFormat="1" ht="15" customHeight="1">
      <c r="A89" s="33"/>
      <c r="B89" s="22"/>
      <c r="C89" s="126" t="s">
        <v>571</v>
      </c>
      <c r="D89" s="42"/>
      <c r="E89" s="6" t="s">
        <v>54</v>
      </c>
      <c r="F89" s="2">
        <v>36</v>
      </c>
      <c r="G89" s="280"/>
      <c r="H89" s="61">
        <f>G89*F89</f>
        <v>0</v>
      </c>
      <c r="I89" s="695"/>
      <c r="J89" s="206"/>
      <c r="K89" s="218">
        <f>H89</f>
        <v>0</v>
      </c>
    </row>
    <row r="90" spans="1:11" s="19" customFormat="1" ht="15" customHeight="1">
      <c r="A90" s="710"/>
      <c r="B90" s="711"/>
      <c r="C90" s="67"/>
      <c r="D90" s="49"/>
      <c r="E90" s="76"/>
      <c r="F90" s="72"/>
      <c r="G90" s="1197"/>
      <c r="H90" s="63"/>
      <c r="I90" s="692"/>
      <c r="J90" s="693"/>
      <c r="K90" s="694"/>
    </row>
    <row r="91" spans="1:11" ht="30" customHeight="1">
      <c r="A91" s="33">
        <f>A88+1</f>
        <v>27</v>
      </c>
      <c r="C91" s="153" t="s">
        <v>588</v>
      </c>
      <c r="D91" s="712" t="s">
        <v>534</v>
      </c>
      <c r="E91" s="179"/>
      <c r="F91" s="2"/>
      <c r="G91" s="280"/>
      <c r="I91" s="344"/>
      <c r="J91" s="345"/>
      <c r="K91" s="346"/>
    </row>
    <row r="92" spans="1:11" s="25" customFormat="1" ht="15" customHeight="1">
      <c r="A92" s="33"/>
      <c r="B92" s="22"/>
      <c r="C92" s="126" t="s">
        <v>566</v>
      </c>
      <c r="D92" s="42"/>
      <c r="E92" s="6" t="s">
        <v>54</v>
      </c>
      <c r="F92" s="2">
        <v>42</v>
      </c>
      <c r="G92" s="280"/>
      <c r="H92" s="61">
        <f>G92*F92</f>
        <v>0</v>
      </c>
      <c r="I92" s="695"/>
      <c r="J92" s="206"/>
      <c r="K92" s="218">
        <f>H92</f>
        <v>0</v>
      </c>
    </row>
    <row r="93" spans="1:11" s="19" customFormat="1" ht="15" customHeight="1">
      <c r="A93" s="710"/>
      <c r="B93" s="711"/>
      <c r="C93" s="67"/>
      <c r="D93" s="49"/>
      <c r="E93" s="76"/>
      <c r="F93" s="72"/>
      <c r="G93" s="1197"/>
      <c r="H93" s="63"/>
      <c r="I93" s="692"/>
      <c r="J93" s="693"/>
      <c r="K93" s="694"/>
    </row>
    <row r="94" spans="1:11" ht="30" customHeight="1">
      <c r="A94" s="33">
        <f>A91+1</f>
        <v>28</v>
      </c>
      <c r="C94" s="153" t="s">
        <v>589</v>
      </c>
      <c r="D94" s="712" t="s">
        <v>535</v>
      </c>
      <c r="E94" s="179"/>
      <c r="F94" s="2"/>
      <c r="G94" s="280"/>
      <c r="I94" s="344"/>
      <c r="J94" s="345"/>
      <c r="K94" s="346"/>
    </row>
    <row r="95" spans="1:11" s="25" customFormat="1" ht="15" customHeight="1">
      <c r="A95" s="33"/>
      <c r="B95" s="22"/>
      <c r="C95" s="40"/>
      <c r="D95" s="42"/>
      <c r="E95" s="6" t="s">
        <v>2</v>
      </c>
      <c r="F95" s="629">
        <v>1</v>
      </c>
      <c r="G95" s="280"/>
      <c r="H95" s="61">
        <f>G95*F95</f>
        <v>0</v>
      </c>
      <c r="I95" s="695"/>
      <c r="J95" s="206"/>
      <c r="K95" s="218">
        <f>H95</f>
        <v>0</v>
      </c>
    </row>
    <row r="96" spans="1:11" s="19" customFormat="1" ht="15" customHeight="1">
      <c r="A96" s="710"/>
      <c r="B96" s="711"/>
      <c r="C96" s="67"/>
      <c r="D96" s="49"/>
      <c r="E96" s="76"/>
      <c r="F96" s="72"/>
      <c r="G96" s="1197"/>
      <c r="H96" s="63"/>
      <c r="I96" s="692"/>
      <c r="J96" s="693"/>
      <c r="K96" s="694"/>
    </row>
    <row r="97" spans="1:11" ht="30" customHeight="1">
      <c r="A97" s="33">
        <f>A94+1</f>
        <v>29</v>
      </c>
      <c r="C97" s="153" t="s">
        <v>590</v>
      </c>
      <c r="D97" s="712" t="s">
        <v>536</v>
      </c>
      <c r="E97" s="179"/>
      <c r="F97" s="2"/>
      <c r="G97" s="280"/>
      <c r="I97" s="344"/>
      <c r="J97" s="345"/>
      <c r="K97" s="346"/>
    </row>
    <row r="98" spans="1:11" s="25" customFormat="1" ht="15" customHeight="1">
      <c r="A98" s="33"/>
      <c r="B98" s="22"/>
      <c r="C98" s="40" t="s">
        <v>107</v>
      </c>
      <c r="D98" s="42"/>
      <c r="E98" s="6" t="s">
        <v>2</v>
      </c>
      <c r="F98" s="629">
        <v>4</v>
      </c>
      <c r="G98" s="280"/>
      <c r="H98" s="61">
        <f>G98*F98</f>
        <v>0</v>
      </c>
      <c r="I98" s="695"/>
      <c r="J98" s="206"/>
      <c r="K98" s="218">
        <f>H98</f>
        <v>0</v>
      </c>
    </row>
    <row r="99" spans="1:11" s="19" customFormat="1" ht="15" customHeight="1">
      <c r="A99" s="710"/>
      <c r="B99" s="711"/>
      <c r="C99" s="67"/>
      <c r="D99" s="49"/>
      <c r="E99" s="76"/>
      <c r="F99" s="72"/>
      <c r="G99" s="1197"/>
      <c r="H99" s="63"/>
      <c r="I99" s="692"/>
      <c r="J99" s="693"/>
      <c r="K99" s="694"/>
    </row>
    <row r="100" spans="1:11" ht="30" customHeight="1">
      <c r="A100" s="33">
        <f>A97+1</f>
        <v>30</v>
      </c>
      <c r="C100" s="153" t="s">
        <v>590</v>
      </c>
      <c r="D100" s="712" t="s">
        <v>537</v>
      </c>
      <c r="E100" s="179"/>
      <c r="F100" s="2"/>
      <c r="G100" s="280"/>
      <c r="I100" s="344"/>
      <c r="J100" s="345"/>
      <c r="K100" s="346"/>
    </row>
    <row r="101" spans="1:11" s="25" customFormat="1" ht="15" customHeight="1">
      <c r="A101" s="33"/>
      <c r="B101" s="22"/>
      <c r="C101" s="40" t="s">
        <v>587</v>
      </c>
      <c r="D101" s="42"/>
      <c r="E101" s="6" t="s">
        <v>2</v>
      </c>
      <c r="F101" s="629">
        <v>3</v>
      </c>
      <c r="G101" s="280"/>
      <c r="H101" s="61">
        <f>G101*F101</f>
        <v>0</v>
      </c>
      <c r="I101" s="695"/>
      <c r="J101" s="206"/>
      <c r="K101" s="218">
        <f>H101</f>
        <v>0</v>
      </c>
    </row>
    <row r="102" spans="1:11" s="19" customFormat="1" ht="15" customHeight="1">
      <c r="A102" s="710"/>
      <c r="B102" s="711"/>
      <c r="C102" s="67"/>
      <c r="D102" s="49"/>
      <c r="E102" s="76"/>
      <c r="F102" s="72"/>
      <c r="G102" s="1197"/>
      <c r="H102" s="63"/>
      <c r="I102" s="692"/>
      <c r="J102" s="693"/>
      <c r="K102" s="694"/>
    </row>
    <row r="103" spans="1:11" ht="30" customHeight="1">
      <c r="A103" s="33">
        <f>A100+1</f>
        <v>31</v>
      </c>
      <c r="C103" s="153" t="s">
        <v>590</v>
      </c>
      <c r="D103" s="712" t="s">
        <v>538</v>
      </c>
      <c r="E103" s="179"/>
      <c r="F103" s="2"/>
      <c r="G103" s="280"/>
      <c r="I103" s="344"/>
      <c r="J103" s="345"/>
      <c r="K103" s="346"/>
    </row>
    <row r="104" spans="1:11" s="25" customFormat="1" ht="15" customHeight="1">
      <c r="A104" s="33"/>
      <c r="B104" s="22"/>
      <c r="C104" s="40" t="s">
        <v>106</v>
      </c>
      <c r="D104" s="42"/>
      <c r="E104" s="6" t="s">
        <v>2</v>
      </c>
      <c r="F104" s="629">
        <v>2</v>
      </c>
      <c r="G104" s="280"/>
      <c r="H104" s="61">
        <f>G104*F104</f>
        <v>0</v>
      </c>
      <c r="I104" s="695"/>
      <c r="J104" s="206"/>
      <c r="K104" s="218">
        <f>H104</f>
        <v>0</v>
      </c>
    </row>
    <row r="105" spans="1:11" s="19" customFormat="1" ht="15" customHeight="1">
      <c r="A105" s="710"/>
      <c r="B105" s="711"/>
      <c r="C105" s="67"/>
      <c r="D105" s="49"/>
      <c r="E105" s="76"/>
      <c r="F105" s="72"/>
      <c r="G105" s="1197"/>
      <c r="H105" s="63"/>
      <c r="I105" s="692"/>
      <c r="J105" s="693"/>
      <c r="K105" s="694"/>
    </row>
    <row r="106" spans="1:11" ht="30" customHeight="1">
      <c r="A106" s="33">
        <f>A103+1</f>
        <v>32</v>
      </c>
      <c r="C106" s="153" t="s">
        <v>590</v>
      </c>
      <c r="D106" s="712" t="s">
        <v>539</v>
      </c>
      <c r="E106" s="179"/>
      <c r="F106" s="2"/>
      <c r="G106" s="280"/>
      <c r="I106" s="344"/>
      <c r="J106" s="345"/>
      <c r="K106" s="346"/>
    </row>
    <row r="107" spans="1:11" s="25" customFormat="1" ht="15" customHeight="1">
      <c r="A107" s="33"/>
      <c r="B107" s="22"/>
      <c r="C107" s="40" t="s">
        <v>571</v>
      </c>
      <c r="D107" s="42"/>
      <c r="E107" s="6" t="s">
        <v>2</v>
      </c>
      <c r="F107" s="629">
        <v>12</v>
      </c>
      <c r="G107" s="280"/>
      <c r="H107" s="61">
        <f>G107*F107</f>
        <v>0</v>
      </c>
      <c r="I107" s="695"/>
      <c r="J107" s="206"/>
      <c r="K107" s="218">
        <f>H107</f>
        <v>0</v>
      </c>
    </row>
    <row r="108" spans="1:11" s="19" customFormat="1" ht="15" customHeight="1">
      <c r="A108" s="710"/>
      <c r="B108" s="711"/>
      <c r="C108" s="67"/>
      <c r="D108" s="49"/>
      <c r="E108" s="76"/>
      <c r="F108" s="72"/>
      <c r="G108" s="1197"/>
      <c r="H108" s="63"/>
      <c r="I108" s="692"/>
      <c r="J108" s="693"/>
      <c r="K108" s="694"/>
    </row>
    <row r="109" spans="1:11" ht="30" customHeight="1">
      <c r="A109" s="33">
        <f>A106+1</f>
        <v>33</v>
      </c>
      <c r="C109" s="153" t="s">
        <v>590</v>
      </c>
      <c r="D109" s="712" t="s">
        <v>540</v>
      </c>
      <c r="E109" s="179"/>
      <c r="F109" s="2"/>
      <c r="G109" s="280"/>
      <c r="I109" s="344"/>
      <c r="J109" s="345"/>
      <c r="K109" s="346"/>
    </row>
    <row r="110" spans="1:11" s="25" customFormat="1" ht="15" customHeight="1">
      <c r="A110" s="33"/>
      <c r="B110" s="22"/>
      <c r="C110" s="40" t="s">
        <v>566</v>
      </c>
      <c r="D110" s="42"/>
      <c r="E110" s="6" t="s">
        <v>2</v>
      </c>
      <c r="F110" s="629">
        <v>6</v>
      </c>
      <c r="G110" s="280"/>
      <c r="H110" s="61">
        <f>G110*F110</f>
        <v>0</v>
      </c>
      <c r="I110" s="695"/>
      <c r="J110" s="206"/>
      <c r="K110" s="218">
        <f>H110</f>
        <v>0</v>
      </c>
    </row>
    <row r="111" spans="1:11" s="19" customFormat="1" ht="15" customHeight="1">
      <c r="A111" s="710"/>
      <c r="B111" s="711"/>
      <c r="C111" s="67"/>
      <c r="D111" s="49"/>
      <c r="E111" s="76"/>
      <c r="F111" s="72"/>
      <c r="G111" s="1197"/>
      <c r="H111" s="63"/>
      <c r="I111" s="692"/>
      <c r="J111" s="693"/>
      <c r="K111" s="694"/>
    </row>
    <row r="112" spans="1:11" ht="30" customHeight="1">
      <c r="A112" s="33">
        <f>A109+1</f>
        <v>34</v>
      </c>
      <c r="C112" s="153" t="s">
        <v>591</v>
      </c>
      <c r="D112" s="712" t="s">
        <v>541</v>
      </c>
      <c r="E112" s="179"/>
      <c r="F112" s="2"/>
      <c r="G112" s="280"/>
      <c r="I112" s="344"/>
      <c r="J112" s="345"/>
      <c r="K112" s="346"/>
    </row>
    <row r="113" spans="1:11" s="25" customFormat="1" ht="15" customHeight="1">
      <c r="A113" s="33"/>
      <c r="B113" s="22"/>
      <c r="C113" s="40"/>
      <c r="D113" s="42"/>
      <c r="E113" s="6" t="s">
        <v>2</v>
      </c>
      <c r="F113" s="629">
        <v>1</v>
      </c>
      <c r="G113" s="280"/>
      <c r="H113" s="61">
        <f>G113*F113</f>
        <v>0</v>
      </c>
      <c r="I113" s="695"/>
      <c r="J113" s="206"/>
      <c r="K113" s="218">
        <f>H113</f>
        <v>0</v>
      </c>
    </row>
    <row r="114" spans="1:11" s="19" customFormat="1" ht="15" customHeight="1">
      <c r="A114" s="710"/>
      <c r="B114" s="711"/>
      <c r="C114" s="67"/>
      <c r="D114" s="49"/>
      <c r="E114" s="76"/>
      <c r="F114" s="72"/>
      <c r="G114" s="1197"/>
      <c r="H114" s="63"/>
      <c r="I114" s="692"/>
      <c r="J114" s="693"/>
      <c r="K114" s="694"/>
    </row>
    <row r="115" spans="1:11" ht="30" customHeight="1">
      <c r="A115" s="33">
        <f>A112+1</f>
        <v>35</v>
      </c>
      <c r="C115" s="153" t="s">
        <v>592</v>
      </c>
      <c r="D115" s="712" t="s">
        <v>542</v>
      </c>
      <c r="E115" s="179"/>
      <c r="F115" s="2"/>
      <c r="G115" s="280"/>
      <c r="I115" s="344"/>
      <c r="J115" s="345"/>
      <c r="K115" s="346"/>
    </row>
    <row r="116" spans="1:11" s="25" customFormat="1" ht="15" customHeight="1">
      <c r="A116" s="33"/>
      <c r="B116" s="22"/>
      <c r="C116" s="40"/>
      <c r="D116" s="42"/>
      <c r="E116" s="6" t="s">
        <v>2</v>
      </c>
      <c r="F116" s="629">
        <v>1</v>
      </c>
      <c r="G116" s="280"/>
      <c r="H116" s="61">
        <f>G116*F116</f>
        <v>0</v>
      </c>
      <c r="I116" s="695"/>
      <c r="J116" s="206"/>
      <c r="K116" s="218">
        <f>H116</f>
        <v>0</v>
      </c>
    </row>
    <row r="117" spans="1:11" s="19" customFormat="1" ht="15" customHeight="1">
      <c r="A117" s="710"/>
      <c r="B117" s="711"/>
      <c r="C117" s="67"/>
      <c r="D117" s="49"/>
      <c r="E117" s="76"/>
      <c r="F117" s="72"/>
      <c r="G117" s="1197"/>
      <c r="H117" s="63"/>
      <c r="I117" s="692"/>
      <c r="J117" s="693"/>
      <c r="K117" s="694"/>
    </row>
    <row r="118" spans="1:11" ht="30" customHeight="1">
      <c r="A118" s="33">
        <f>A115+1</f>
        <v>36</v>
      </c>
      <c r="C118" s="153" t="s">
        <v>593</v>
      </c>
      <c r="D118" s="712" t="s">
        <v>543</v>
      </c>
      <c r="E118" s="179"/>
      <c r="F118" s="2"/>
      <c r="G118" s="280"/>
      <c r="I118" s="344"/>
      <c r="J118" s="345"/>
      <c r="K118" s="346"/>
    </row>
    <row r="119" spans="1:11" s="25" customFormat="1" ht="15" customHeight="1">
      <c r="A119" s="33"/>
      <c r="B119" s="22"/>
      <c r="C119" s="40"/>
      <c r="D119" s="42"/>
      <c r="E119" s="6" t="s">
        <v>2</v>
      </c>
      <c r="F119" s="629">
        <v>1</v>
      </c>
      <c r="G119" s="280"/>
      <c r="H119" s="61">
        <f>G119*F119</f>
        <v>0</v>
      </c>
      <c r="I119" s="695"/>
      <c r="J119" s="206"/>
      <c r="K119" s="218">
        <f>H119</f>
        <v>0</v>
      </c>
    </row>
    <row r="120" spans="1:11" s="19" customFormat="1" ht="15" customHeight="1">
      <c r="A120" s="710"/>
      <c r="B120" s="711"/>
      <c r="C120" s="67"/>
      <c r="D120" s="49"/>
      <c r="E120" s="76"/>
      <c r="F120" s="72"/>
      <c r="G120" s="1197"/>
      <c r="H120" s="63"/>
      <c r="I120" s="692"/>
      <c r="J120" s="693"/>
      <c r="K120" s="694"/>
    </row>
    <row r="121" spans="1:11" ht="30" customHeight="1">
      <c r="A121" s="33">
        <f>A118+1</f>
        <v>37</v>
      </c>
      <c r="C121" s="153" t="s">
        <v>594</v>
      </c>
      <c r="D121" s="712" t="s">
        <v>544</v>
      </c>
      <c r="E121" s="179"/>
      <c r="F121" s="2"/>
      <c r="G121" s="280"/>
      <c r="I121" s="344"/>
      <c r="J121" s="345"/>
      <c r="K121" s="346"/>
    </row>
    <row r="122" spans="1:11" s="25" customFormat="1" ht="15" customHeight="1">
      <c r="A122" s="33"/>
      <c r="B122" s="22"/>
      <c r="C122" s="40"/>
      <c r="D122" s="42"/>
      <c r="E122" s="6" t="s">
        <v>2</v>
      </c>
      <c r="F122" s="629">
        <v>1</v>
      </c>
      <c r="G122" s="280"/>
      <c r="H122" s="61">
        <f>G122*F122</f>
        <v>0</v>
      </c>
      <c r="I122" s="695"/>
      <c r="J122" s="206"/>
      <c r="K122" s="218">
        <f>H122</f>
        <v>0</v>
      </c>
    </row>
    <row r="123" spans="1:11" s="19" customFormat="1" ht="15" customHeight="1">
      <c r="A123" s="710"/>
      <c r="B123" s="711"/>
      <c r="C123" s="67"/>
      <c r="D123" s="49"/>
      <c r="E123" s="76"/>
      <c r="F123" s="72"/>
      <c r="G123" s="1197"/>
      <c r="H123" s="63"/>
      <c r="I123" s="692"/>
      <c r="J123" s="693"/>
      <c r="K123" s="694"/>
    </row>
    <row r="124" spans="1:11" ht="30" customHeight="1">
      <c r="A124" s="33">
        <f>A121+1</f>
        <v>38</v>
      </c>
      <c r="C124" s="153" t="s">
        <v>595</v>
      </c>
      <c r="D124" s="712" t="s">
        <v>545</v>
      </c>
      <c r="E124" s="179"/>
      <c r="F124" s="2"/>
      <c r="G124" s="280"/>
      <c r="I124" s="344"/>
      <c r="J124" s="345"/>
      <c r="K124" s="346"/>
    </row>
    <row r="125" spans="1:11" s="25" customFormat="1" ht="15" customHeight="1">
      <c r="A125" s="33"/>
      <c r="B125" s="22"/>
      <c r="C125" s="40"/>
      <c r="D125" s="42"/>
      <c r="E125" s="6" t="s">
        <v>2</v>
      </c>
      <c r="F125" s="629">
        <v>1</v>
      </c>
      <c r="G125" s="280"/>
      <c r="H125" s="61">
        <f>G125*F125</f>
        <v>0</v>
      </c>
      <c r="I125" s="695"/>
      <c r="J125" s="206"/>
      <c r="K125" s="218">
        <f>H125</f>
        <v>0</v>
      </c>
    </row>
    <row r="126" spans="1:11" s="19" customFormat="1" ht="15" customHeight="1">
      <c r="A126" s="710"/>
      <c r="B126" s="711"/>
      <c r="C126" s="67"/>
      <c r="D126" s="49"/>
      <c r="E126" s="76"/>
      <c r="F126" s="72"/>
      <c r="G126" s="1197"/>
      <c r="H126" s="63"/>
      <c r="I126" s="692"/>
      <c r="J126" s="693"/>
      <c r="K126" s="694"/>
    </row>
    <row r="127" spans="1:11" ht="30" customHeight="1">
      <c r="A127" s="33">
        <f>A124+1</f>
        <v>39</v>
      </c>
      <c r="C127" s="153" t="s">
        <v>596</v>
      </c>
      <c r="D127" s="712" t="s">
        <v>546</v>
      </c>
      <c r="E127" s="179"/>
      <c r="F127" s="2"/>
      <c r="G127" s="280"/>
      <c r="I127" s="344"/>
      <c r="J127" s="345"/>
      <c r="K127" s="346"/>
    </row>
    <row r="128" spans="1:11" s="25" customFormat="1" ht="15" customHeight="1">
      <c r="A128" s="33"/>
      <c r="B128" s="22"/>
      <c r="C128" s="40"/>
      <c r="D128" s="42"/>
      <c r="E128" s="6" t="s">
        <v>2</v>
      </c>
      <c r="F128" s="629">
        <v>1</v>
      </c>
      <c r="G128" s="280"/>
      <c r="H128" s="61">
        <f>G128*F128</f>
        <v>0</v>
      </c>
      <c r="I128" s="695"/>
      <c r="J128" s="206"/>
      <c r="K128" s="218">
        <f>H128</f>
        <v>0</v>
      </c>
    </row>
    <row r="129" spans="1:11" s="19" customFormat="1" ht="15" customHeight="1">
      <c r="A129" s="710"/>
      <c r="B129" s="711"/>
      <c r="C129" s="67"/>
      <c r="D129" s="49"/>
      <c r="E129" s="76"/>
      <c r="F129" s="72"/>
      <c r="G129" s="1197"/>
      <c r="H129" s="63"/>
      <c r="I129" s="692"/>
      <c r="J129" s="693"/>
      <c r="K129" s="694"/>
    </row>
    <row r="130" spans="1:11" ht="30" customHeight="1">
      <c r="A130" s="33">
        <f>A127+1</f>
        <v>40</v>
      </c>
      <c r="C130" s="153" t="s">
        <v>597</v>
      </c>
      <c r="D130" s="712" t="s">
        <v>547</v>
      </c>
      <c r="E130" s="179"/>
      <c r="F130" s="2"/>
      <c r="G130" s="280"/>
      <c r="I130" s="344"/>
      <c r="J130" s="345"/>
      <c r="K130" s="346"/>
    </row>
    <row r="131" spans="1:11" s="25" customFormat="1" ht="15" customHeight="1">
      <c r="A131" s="33"/>
      <c r="B131" s="22"/>
      <c r="C131" s="40"/>
      <c r="D131" s="42"/>
      <c r="E131" s="6" t="s">
        <v>2</v>
      </c>
      <c r="F131" s="629">
        <v>1</v>
      </c>
      <c r="G131" s="280"/>
      <c r="H131" s="61">
        <f>G131*F131</f>
        <v>0</v>
      </c>
      <c r="I131" s="695"/>
      <c r="J131" s="206"/>
      <c r="K131" s="218">
        <f>H131</f>
        <v>0</v>
      </c>
    </row>
    <row r="132" spans="1:11" s="19" customFormat="1" ht="15" customHeight="1">
      <c r="A132" s="710"/>
      <c r="B132" s="711"/>
      <c r="C132" s="67"/>
      <c r="D132" s="49"/>
      <c r="E132" s="76"/>
      <c r="F132" s="72"/>
      <c r="G132" s="1197"/>
      <c r="H132" s="63"/>
      <c r="I132" s="692"/>
      <c r="J132" s="693"/>
      <c r="K132" s="694"/>
    </row>
    <row r="133" spans="1:11" ht="30" customHeight="1">
      <c r="A133" s="33">
        <f>A130+1</f>
        <v>41</v>
      </c>
      <c r="C133" s="153" t="s">
        <v>598</v>
      </c>
      <c r="D133" s="712" t="s">
        <v>548</v>
      </c>
      <c r="E133" s="179"/>
      <c r="F133" s="2"/>
      <c r="G133" s="280"/>
      <c r="I133" s="344"/>
      <c r="J133" s="345"/>
      <c r="K133" s="346"/>
    </row>
    <row r="134" spans="1:11" s="25" customFormat="1" ht="15" customHeight="1">
      <c r="A134" s="33"/>
      <c r="B134" s="22"/>
      <c r="C134" s="40"/>
      <c r="D134" s="42"/>
      <c r="E134" s="6" t="s">
        <v>2</v>
      </c>
      <c r="F134" s="629">
        <v>2</v>
      </c>
      <c r="G134" s="280"/>
      <c r="H134" s="61">
        <f>G134*F134</f>
        <v>0</v>
      </c>
      <c r="I134" s="695"/>
      <c r="J134" s="206"/>
      <c r="K134" s="218">
        <f>H134</f>
        <v>0</v>
      </c>
    </row>
    <row r="135" spans="1:11" s="19" customFormat="1" ht="15" customHeight="1">
      <c r="A135" s="710"/>
      <c r="B135" s="711"/>
      <c r="C135" s="67"/>
      <c r="D135" s="49"/>
      <c r="E135" s="76"/>
      <c r="F135" s="72"/>
      <c r="G135" s="1197"/>
      <c r="H135" s="63"/>
      <c r="I135" s="692"/>
      <c r="J135" s="693"/>
      <c r="K135" s="694"/>
    </row>
    <row r="136" spans="1:11" ht="30" customHeight="1">
      <c r="A136" s="33">
        <f>A133+1</f>
        <v>42</v>
      </c>
      <c r="C136" s="153" t="s">
        <v>600</v>
      </c>
      <c r="D136" s="712" t="s">
        <v>549</v>
      </c>
      <c r="E136" s="179"/>
      <c r="F136" s="2"/>
      <c r="G136" s="280"/>
      <c r="I136" s="344"/>
      <c r="J136" s="345"/>
      <c r="K136" s="346"/>
    </row>
    <row r="137" spans="1:11" s="25" customFormat="1" ht="15" customHeight="1">
      <c r="A137" s="33"/>
      <c r="B137" s="22"/>
      <c r="C137" s="40"/>
      <c r="D137" s="42"/>
      <c r="E137" s="6" t="s">
        <v>2</v>
      </c>
      <c r="F137" s="629">
        <v>1</v>
      </c>
      <c r="G137" s="280"/>
      <c r="H137" s="61">
        <f>G137*F137</f>
        <v>0</v>
      </c>
      <c r="I137" s="695"/>
      <c r="J137" s="206"/>
      <c r="K137" s="218">
        <f>H137</f>
        <v>0</v>
      </c>
    </row>
    <row r="138" spans="1:11" s="19" customFormat="1" ht="15" customHeight="1">
      <c r="A138" s="710"/>
      <c r="B138" s="711"/>
      <c r="C138" s="67"/>
      <c r="D138" s="49"/>
      <c r="E138" s="76"/>
      <c r="F138" s="72"/>
      <c r="G138" s="1197"/>
      <c r="H138" s="63"/>
      <c r="I138" s="692"/>
      <c r="J138" s="693"/>
      <c r="K138" s="694"/>
    </row>
    <row r="139" spans="1:11" ht="30" customHeight="1">
      <c r="A139" s="33">
        <f>A136+1</f>
        <v>43</v>
      </c>
      <c r="C139" s="153" t="s">
        <v>599</v>
      </c>
      <c r="D139" s="712" t="s">
        <v>550</v>
      </c>
      <c r="E139" s="179"/>
      <c r="F139" s="2"/>
      <c r="G139" s="280"/>
      <c r="I139" s="344"/>
      <c r="J139" s="345"/>
      <c r="K139" s="346"/>
    </row>
    <row r="140" spans="1:11" s="25" customFormat="1" ht="15" customHeight="1">
      <c r="A140" s="33"/>
      <c r="B140" s="22"/>
      <c r="C140" s="40"/>
      <c r="D140" s="42"/>
      <c r="E140" s="6" t="s">
        <v>2</v>
      </c>
      <c r="F140" s="629">
        <v>12</v>
      </c>
      <c r="G140" s="280"/>
      <c r="H140" s="61">
        <f>G140*F140</f>
        <v>0</v>
      </c>
      <c r="I140" s="695"/>
      <c r="J140" s="206"/>
      <c r="K140" s="218">
        <f>H140</f>
        <v>0</v>
      </c>
    </row>
    <row r="141" spans="1:11" s="19" customFormat="1" ht="15" customHeight="1">
      <c r="A141" s="710"/>
      <c r="B141" s="711"/>
      <c r="C141" s="67"/>
      <c r="D141" s="49"/>
      <c r="E141" s="76"/>
      <c r="F141" s="72"/>
      <c r="G141" s="1197"/>
      <c r="H141" s="63"/>
      <c r="I141" s="692"/>
      <c r="J141" s="693"/>
      <c r="K141" s="694"/>
    </row>
    <row r="142" spans="1:11" ht="30" customHeight="1">
      <c r="A142" s="33">
        <f>A139+1</f>
        <v>44</v>
      </c>
      <c r="C142" s="153" t="s">
        <v>601</v>
      </c>
      <c r="D142" s="712" t="s">
        <v>551</v>
      </c>
      <c r="E142" s="179"/>
      <c r="F142" s="2"/>
      <c r="G142" s="280"/>
      <c r="I142" s="344"/>
      <c r="J142" s="345"/>
      <c r="K142" s="346"/>
    </row>
    <row r="143" spans="1:11" s="25" customFormat="1" ht="15" customHeight="1">
      <c r="A143" s="33"/>
      <c r="B143" s="22"/>
      <c r="C143" s="40"/>
      <c r="D143" s="42"/>
      <c r="E143" s="6" t="s">
        <v>2</v>
      </c>
      <c r="F143" s="629">
        <v>1</v>
      </c>
      <c r="G143" s="280"/>
      <c r="H143" s="61">
        <f>G143*F143</f>
        <v>0</v>
      </c>
      <c r="I143" s="695"/>
      <c r="J143" s="206"/>
      <c r="K143" s="218">
        <f>H143</f>
        <v>0</v>
      </c>
    </row>
    <row r="144" spans="1:11" s="19" customFormat="1" ht="15" customHeight="1">
      <c r="A144" s="710"/>
      <c r="B144" s="711"/>
      <c r="C144" s="67"/>
      <c r="D144" s="49"/>
      <c r="E144" s="76"/>
      <c r="F144" s="72"/>
      <c r="G144" s="1197"/>
      <c r="H144" s="63"/>
      <c r="I144" s="692"/>
      <c r="J144" s="693"/>
      <c r="K144" s="694"/>
    </row>
    <row r="145" spans="1:11" ht="30" customHeight="1">
      <c r="A145" s="33">
        <f>A142+1</f>
        <v>45</v>
      </c>
      <c r="C145" s="153" t="s">
        <v>605</v>
      </c>
      <c r="D145" s="712" t="s">
        <v>602</v>
      </c>
      <c r="E145" s="179"/>
      <c r="F145" s="2"/>
      <c r="G145" s="280"/>
      <c r="I145" s="344"/>
      <c r="J145" s="345"/>
      <c r="K145" s="346"/>
    </row>
    <row r="146" spans="1:11" s="25" customFormat="1" ht="15" customHeight="1">
      <c r="A146" s="33"/>
      <c r="B146" s="22"/>
      <c r="C146" s="40"/>
      <c r="D146" s="42"/>
      <c r="E146" s="6" t="s">
        <v>2</v>
      </c>
      <c r="F146" s="629">
        <v>1</v>
      </c>
      <c r="G146" s="280"/>
      <c r="H146" s="61">
        <f>G146*F146</f>
        <v>0</v>
      </c>
      <c r="I146" s="695"/>
      <c r="J146" s="206"/>
      <c r="K146" s="218">
        <f>H146</f>
        <v>0</v>
      </c>
    </row>
    <row r="147" spans="1:11" s="19" customFormat="1" ht="15" customHeight="1">
      <c r="A147" s="710"/>
      <c r="B147" s="711"/>
      <c r="C147" s="67"/>
      <c r="D147" s="49"/>
      <c r="E147" s="76"/>
      <c r="F147" s="72"/>
      <c r="G147" s="1197"/>
      <c r="H147" s="63"/>
      <c r="I147" s="692"/>
      <c r="J147" s="693"/>
      <c r="K147" s="694"/>
    </row>
    <row r="148" spans="1:11" ht="30" customHeight="1">
      <c r="A148" s="33">
        <f>A145+1</f>
        <v>46</v>
      </c>
      <c r="C148" s="153" t="s">
        <v>606</v>
      </c>
      <c r="D148" s="712" t="s">
        <v>603</v>
      </c>
      <c r="E148" s="179"/>
      <c r="F148" s="2"/>
      <c r="G148" s="280"/>
      <c r="I148" s="344"/>
      <c r="J148" s="345"/>
      <c r="K148" s="346"/>
    </row>
    <row r="149" spans="1:11" s="25" customFormat="1" ht="15" customHeight="1">
      <c r="A149" s="33"/>
      <c r="B149" s="22"/>
      <c r="C149" s="40"/>
      <c r="D149" s="42"/>
      <c r="E149" s="6" t="s">
        <v>2</v>
      </c>
      <c r="F149" s="629">
        <v>1</v>
      </c>
      <c r="G149" s="280"/>
      <c r="H149" s="61">
        <f>G149*F149</f>
        <v>0</v>
      </c>
      <c r="I149" s="695"/>
      <c r="J149" s="206"/>
      <c r="K149" s="218">
        <f>H149</f>
        <v>0</v>
      </c>
    </row>
    <row r="150" spans="1:11" s="19" customFormat="1" ht="15" customHeight="1">
      <c r="A150" s="710"/>
      <c r="B150" s="711"/>
      <c r="C150" s="67"/>
      <c r="D150" s="49"/>
      <c r="E150" s="76"/>
      <c r="F150" s="72"/>
      <c r="G150" s="1197"/>
      <c r="H150" s="63"/>
      <c r="I150" s="692"/>
      <c r="J150" s="693"/>
      <c r="K150" s="694"/>
    </row>
    <row r="151" spans="1:11" ht="45" customHeight="1">
      <c r="A151" s="33">
        <f>A148+1</f>
        <v>47</v>
      </c>
      <c r="C151" s="153" t="s">
        <v>607</v>
      </c>
      <c r="D151" s="712" t="s">
        <v>604</v>
      </c>
      <c r="E151" s="179"/>
      <c r="F151" s="2"/>
      <c r="G151" s="280"/>
      <c r="I151" s="344"/>
      <c r="J151" s="345"/>
      <c r="K151" s="346"/>
    </row>
    <row r="152" spans="1:11" s="25" customFormat="1" ht="15" customHeight="1">
      <c r="A152" s="33"/>
      <c r="B152" s="22"/>
      <c r="C152" s="40"/>
      <c r="D152" s="42"/>
      <c r="E152" s="6" t="s">
        <v>2</v>
      </c>
      <c r="F152" s="629">
        <v>1</v>
      </c>
      <c r="G152" s="280"/>
      <c r="H152" s="61">
        <f>G152*F152</f>
        <v>0</v>
      </c>
      <c r="I152" s="695"/>
      <c r="J152" s="206"/>
      <c r="K152" s="218">
        <f>H152</f>
        <v>0</v>
      </c>
    </row>
    <row r="153" spans="1:11" s="19" customFormat="1" ht="15" customHeight="1">
      <c r="A153" s="710"/>
      <c r="B153" s="711"/>
      <c r="C153" s="67"/>
      <c r="D153" s="49"/>
      <c r="E153" s="76"/>
      <c r="F153" s="72"/>
      <c r="G153" s="1197"/>
      <c r="H153" s="63"/>
      <c r="I153" s="692"/>
      <c r="J153" s="693"/>
      <c r="K153" s="694"/>
    </row>
    <row r="154" spans="1:11" ht="30" customHeight="1">
      <c r="A154" s="33">
        <f>A151+1</f>
        <v>48</v>
      </c>
      <c r="C154" s="153" t="s">
        <v>608</v>
      </c>
      <c r="D154" s="712" t="s">
        <v>614</v>
      </c>
      <c r="E154" s="179"/>
      <c r="F154" s="2"/>
      <c r="G154" s="280"/>
      <c r="I154" s="344"/>
      <c r="J154" s="345"/>
      <c r="K154" s="346"/>
    </row>
    <row r="155" spans="1:11" s="25" customFormat="1" ht="15" customHeight="1">
      <c r="A155" s="33"/>
      <c r="B155" s="22"/>
      <c r="C155" s="40"/>
      <c r="D155" s="42"/>
      <c r="E155" s="6" t="s">
        <v>2</v>
      </c>
      <c r="F155" s="629">
        <v>1</v>
      </c>
      <c r="G155" s="280"/>
      <c r="H155" s="61">
        <f>G155*F155</f>
        <v>0</v>
      </c>
      <c r="I155" s="695"/>
      <c r="J155" s="206"/>
      <c r="K155" s="218">
        <f>H155</f>
        <v>0</v>
      </c>
    </row>
    <row r="156" spans="1:11" s="19" customFormat="1" ht="15" customHeight="1">
      <c r="A156" s="710"/>
      <c r="B156" s="711"/>
      <c r="C156" s="67"/>
      <c r="D156" s="49"/>
      <c r="E156" s="76"/>
      <c r="F156" s="72"/>
      <c r="G156" s="1197"/>
      <c r="H156" s="63"/>
      <c r="I156" s="692"/>
      <c r="J156" s="693"/>
      <c r="K156" s="694"/>
    </row>
    <row r="157" spans="1:11" ht="30" customHeight="1">
      <c r="A157" s="33">
        <f>A154+1</f>
        <v>49</v>
      </c>
      <c r="C157" s="153" t="s">
        <v>609</v>
      </c>
      <c r="D157" s="712" t="s">
        <v>615</v>
      </c>
      <c r="E157" s="179"/>
      <c r="F157" s="2"/>
      <c r="G157" s="280"/>
      <c r="I157" s="344"/>
      <c r="J157" s="345"/>
      <c r="K157" s="346"/>
    </row>
    <row r="158" spans="1:11" s="25" customFormat="1" ht="15" customHeight="1">
      <c r="A158" s="33"/>
      <c r="B158" s="22"/>
      <c r="C158" s="40"/>
      <c r="D158" s="42"/>
      <c r="E158" s="6" t="s">
        <v>2</v>
      </c>
      <c r="F158" s="629">
        <v>1</v>
      </c>
      <c r="G158" s="280"/>
      <c r="H158" s="61">
        <f>G158*F158</f>
        <v>0</v>
      </c>
      <c r="I158" s="695"/>
      <c r="J158" s="206"/>
      <c r="K158" s="218">
        <f>H158</f>
        <v>0</v>
      </c>
    </row>
    <row r="159" spans="1:11" s="19" customFormat="1" ht="15" customHeight="1">
      <c r="A159" s="710"/>
      <c r="B159" s="711"/>
      <c r="C159" s="67"/>
      <c r="D159" s="49"/>
      <c r="E159" s="76"/>
      <c r="F159" s="72"/>
      <c r="G159" s="1197"/>
      <c r="H159" s="63"/>
      <c r="I159" s="692"/>
      <c r="J159" s="693"/>
      <c r="K159" s="694"/>
    </row>
    <row r="160" spans="1:11" ht="30" customHeight="1">
      <c r="A160" s="33">
        <f>A157+1</f>
        <v>50</v>
      </c>
      <c r="C160" s="153" t="s">
        <v>610</v>
      </c>
      <c r="D160" s="712" t="s">
        <v>616</v>
      </c>
      <c r="E160" s="179"/>
      <c r="F160" s="2"/>
      <c r="G160" s="280"/>
      <c r="I160" s="344"/>
      <c r="J160" s="345"/>
      <c r="K160" s="346"/>
    </row>
    <row r="161" spans="1:11" s="25" customFormat="1" ht="15" customHeight="1">
      <c r="A161" s="33"/>
      <c r="B161" s="22"/>
      <c r="C161" s="40"/>
      <c r="D161" s="42"/>
      <c r="E161" s="6" t="s">
        <v>2</v>
      </c>
      <c r="F161" s="629">
        <v>1</v>
      </c>
      <c r="G161" s="280"/>
      <c r="H161" s="61">
        <f>G161*F161</f>
        <v>0</v>
      </c>
      <c r="I161" s="695"/>
      <c r="J161" s="206"/>
      <c r="K161" s="218">
        <f>H161</f>
        <v>0</v>
      </c>
    </row>
    <row r="162" spans="1:11" s="19" customFormat="1" ht="15" customHeight="1">
      <c r="A162" s="710"/>
      <c r="B162" s="711"/>
      <c r="C162" s="67"/>
      <c r="D162" s="49"/>
      <c r="E162" s="76"/>
      <c r="F162" s="72"/>
      <c r="G162" s="1197"/>
      <c r="H162" s="63"/>
      <c r="I162" s="692"/>
      <c r="J162" s="693"/>
      <c r="K162" s="694"/>
    </row>
    <row r="163" spans="1:11" ht="30" customHeight="1">
      <c r="A163" s="33">
        <f>A160+1</f>
        <v>51</v>
      </c>
      <c r="C163" s="153" t="s">
        <v>611</v>
      </c>
      <c r="D163" s="712" t="s">
        <v>617</v>
      </c>
      <c r="E163" s="179"/>
      <c r="F163" s="2"/>
      <c r="G163" s="280"/>
      <c r="I163" s="344"/>
      <c r="J163" s="345"/>
      <c r="K163" s="346"/>
    </row>
    <row r="164" spans="1:11" s="25" customFormat="1" ht="15" customHeight="1">
      <c r="A164" s="33"/>
      <c r="B164" s="22"/>
      <c r="C164" s="40"/>
      <c r="D164" s="42"/>
      <c r="E164" s="6" t="s">
        <v>2</v>
      </c>
      <c r="F164" s="629">
        <v>1</v>
      </c>
      <c r="G164" s="280"/>
      <c r="H164" s="61">
        <f>G164*F164</f>
        <v>0</v>
      </c>
      <c r="I164" s="695"/>
      <c r="J164" s="206"/>
      <c r="K164" s="218">
        <f>H164</f>
        <v>0</v>
      </c>
    </row>
    <row r="165" spans="1:11" s="19" customFormat="1" ht="15" customHeight="1">
      <c r="A165" s="710"/>
      <c r="B165" s="711"/>
      <c r="C165" s="67"/>
      <c r="D165" s="49"/>
      <c r="E165" s="76"/>
      <c r="F165" s="72"/>
      <c r="G165" s="1197"/>
      <c r="H165" s="63"/>
      <c r="I165" s="692"/>
      <c r="J165" s="693"/>
      <c r="K165" s="694"/>
    </row>
    <row r="166" spans="1:11" ht="45" customHeight="1">
      <c r="A166" s="33">
        <f>A163+1</f>
        <v>52</v>
      </c>
      <c r="C166" s="153" t="s">
        <v>612</v>
      </c>
      <c r="D166" s="712" t="s">
        <v>618</v>
      </c>
      <c r="E166" s="179"/>
      <c r="F166" s="2"/>
      <c r="G166" s="280"/>
      <c r="I166" s="344"/>
      <c r="J166" s="345"/>
      <c r="K166" s="346"/>
    </row>
    <row r="167" spans="1:11" s="25" customFormat="1" ht="15" customHeight="1">
      <c r="A167" s="33"/>
      <c r="B167" s="22"/>
      <c r="C167" s="40"/>
      <c r="D167" s="42"/>
      <c r="E167" s="6" t="s">
        <v>2</v>
      </c>
      <c r="F167" s="629">
        <v>1</v>
      </c>
      <c r="G167" s="280"/>
      <c r="H167" s="61">
        <f>G167*F167</f>
        <v>0</v>
      </c>
      <c r="I167" s="695"/>
      <c r="J167" s="206"/>
      <c r="K167" s="218">
        <f>H167</f>
        <v>0</v>
      </c>
    </row>
    <row r="168" spans="1:11" s="19" customFormat="1" ht="15" customHeight="1">
      <c r="A168" s="710"/>
      <c r="B168" s="711"/>
      <c r="C168" s="67"/>
      <c r="D168" s="49"/>
      <c r="E168" s="76"/>
      <c r="F168" s="72"/>
      <c r="G168" s="1197"/>
      <c r="H168" s="63"/>
      <c r="I168" s="692"/>
      <c r="J168" s="693"/>
      <c r="K168" s="694"/>
    </row>
    <row r="169" spans="1:11" ht="30" customHeight="1">
      <c r="A169" s="33">
        <f>A166+1</f>
        <v>53</v>
      </c>
      <c r="C169" s="153" t="s">
        <v>613</v>
      </c>
      <c r="D169" s="712" t="s">
        <v>619</v>
      </c>
      <c r="E169" s="179"/>
      <c r="F169" s="2"/>
      <c r="G169" s="280"/>
      <c r="I169" s="344"/>
      <c r="J169" s="345"/>
      <c r="K169" s="346"/>
    </row>
    <row r="170" spans="1:11" s="25" customFormat="1" ht="15" customHeight="1">
      <c r="A170" s="33"/>
      <c r="B170" s="22"/>
      <c r="C170" s="40"/>
      <c r="D170" s="42"/>
      <c r="E170" s="6" t="s">
        <v>2</v>
      </c>
      <c r="F170" s="629">
        <v>1</v>
      </c>
      <c r="G170" s="280"/>
      <c r="H170" s="61">
        <f>G170*F170</f>
        <v>0</v>
      </c>
      <c r="I170" s="695"/>
      <c r="J170" s="206"/>
      <c r="K170" s="218">
        <f>H170</f>
        <v>0</v>
      </c>
    </row>
    <row r="171" spans="1:11" s="25" customFormat="1" ht="15.95" customHeight="1">
      <c r="A171" s="33"/>
      <c r="B171" s="22"/>
      <c r="C171" s="40"/>
      <c r="D171" s="42"/>
      <c r="E171" s="6"/>
      <c r="F171" s="2"/>
      <c r="G171" s="280"/>
      <c r="H171" s="61"/>
      <c r="I171" s="344"/>
      <c r="J171" s="345"/>
      <c r="K171" s="346"/>
    </row>
    <row r="172" spans="1:11" ht="26.25" customHeight="1">
      <c r="A172" s="713"/>
      <c r="B172" s="714"/>
      <c r="C172" s="715" t="s">
        <v>621</v>
      </c>
      <c r="D172" s="716"/>
      <c r="E172" s="647"/>
      <c r="F172" s="24"/>
      <c r="G172" s="1199"/>
      <c r="H172" s="717">
        <f>SUM(H9:H171)</f>
        <v>0</v>
      </c>
      <c r="I172" s="697">
        <f>SUM(I10:I171)</f>
        <v>0</v>
      </c>
      <c r="J172" s="698">
        <f>SUM(J10:J171)</f>
        <v>0</v>
      </c>
      <c r="K172" s="699">
        <f>SUM(K10:K171)</f>
        <v>0</v>
      </c>
    </row>
    <row r="173" spans="1:11" s="23" customFormat="1" ht="15.95" customHeight="1">
      <c r="A173" s="33"/>
      <c r="B173" s="22"/>
      <c r="C173" s="17"/>
      <c r="D173" s="42"/>
      <c r="E173" s="6"/>
      <c r="F173" s="2"/>
      <c r="G173" s="280"/>
      <c r="H173" s="61"/>
      <c r="I173" s="344"/>
      <c r="J173" s="345"/>
      <c r="K173" s="346"/>
    </row>
    <row r="174" spans="1:11" ht="15" customHeight="1">
      <c r="A174" s="34"/>
      <c r="B174" s="709"/>
      <c r="C174" s="43" t="s">
        <v>622</v>
      </c>
      <c r="D174" s="45"/>
      <c r="E174" s="20"/>
      <c r="F174" s="21"/>
      <c r="G174" s="1196"/>
      <c r="H174" s="62"/>
      <c r="I174" s="344"/>
      <c r="J174" s="345"/>
      <c r="K174" s="346"/>
    </row>
    <row r="175" spans="1:11" s="19" customFormat="1" ht="15" customHeight="1">
      <c r="A175" s="710"/>
      <c r="B175" s="711"/>
      <c r="C175" s="446"/>
      <c r="D175" s="49"/>
      <c r="E175" s="76"/>
      <c r="F175" s="72"/>
      <c r="G175" s="1197"/>
      <c r="H175" s="63"/>
      <c r="I175" s="344"/>
      <c r="J175" s="345"/>
      <c r="K175" s="346"/>
    </row>
    <row r="176" spans="1:11" ht="45" customHeight="1">
      <c r="A176" s="33">
        <v>1</v>
      </c>
      <c r="C176" s="100" t="s">
        <v>633</v>
      </c>
      <c r="D176" s="712" t="s">
        <v>552</v>
      </c>
      <c r="E176" s="179"/>
      <c r="F176" s="2"/>
      <c r="G176" s="280"/>
      <c r="I176" s="344"/>
      <c r="J176" s="345"/>
      <c r="K176" s="346"/>
    </row>
    <row r="177" spans="1:11" s="25" customFormat="1" ht="15" customHeight="1">
      <c r="A177" s="33"/>
      <c r="B177" s="22"/>
      <c r="C177" s="100"/>
      <c r="D177" s="42"/>
      <c r="E177" s="6" t="s">
        <v>2</v>
      </c>
      <c r="F177" s="629">
        <v>1</v>
      </c>
      <c r="G177" s="280"/>
      <c r="H177" s="61">
        <f>G177*F177</f>
        <v>0</v>
      </c>
      <c r="I177" s="337"/>
      <c r="J177" s="345"/>
      <c r="K177" s="218">
        <f>H177</f>
        <v>0</v>
      </c>
    </row>
    <row r="178" spans="1:11" s="25" customFormat="1" ht="12.95" customHeight="1">
      <c r="A178" s="33"/>
      <c r="B178" s="22"/>
      <c r="C178" s="100"/>
      <c r="D178" s="42"/>
      <c r="E178" s="6"/>
      <c r="F178" s="2"/>
      <c r="G178" s="280"/>
      <c r="H178" s="61"/>
      <c r="I178" s="347"/>
      <c r="J178" s="345"/>
      <c r="K178" s="346"/>
    </row>
    <row r="179" spans="1:11" s="25" customFormat="1" ht="30" customHeight="1">
      <c r="A179" s="33">
        <f>A176+1</f>
        <v>2</v>
      </c>
      <c r="B179" s="22"/>
      <c r="C179" s="100" t="s">
        <v>634</v>
      </c>
      <c r="D179" s="712" t="s">
        <v>553</v>
      </c>
      <c r="E179" s="40"/>
      <c r="F179" s="2"/>
      <c r="G179" s="280"/>
      <c r="H179" s="61"/>
      <c r="I179" s="347"/>
      <c r="J179" s="345"/>
      <c r="K179" s="346"/>
    </row>
    <row r="180" spans="1:11" s="25" customFormat="1" ht="15.95" customHeight="1">
      <c r="A180" s="33"/>
      <c r="B180" s="22"/>
      <c r="C180" s="718"/>
      <c r="D180" s="42"/>
      <c r="E180" s="6" t="s">
        <v>2</v>
      </c>
      <c r="F180" s="629">
        <v>1</v>
      </c>
      <c r="G180" s="280"/>
      <c r="H180" s="61">
        <f>G180*F180</f>
        <v>0</v>
      </c>
      <c r="I180" s="337"/>
      <c r="J180" s="345"/>
      <c r="K180" s="218">
        <f t="shared" ref="K180" si="0">H180</f>
        <v>0</v>
      </c>
    </row>
    <row r="181" spans="1:11" s="25" customFormat="1" ht="12.95" customHeight="1">
      <c r="A181" s="33"/>
      <c r="B181" s="22"/>
      <c r="C181" s="100"/>
      <c r="D181" s="42"/>
      <c r="E181" s="6"/>
      <c r="F181" s="2"/>
      <c r="G181" s="280"/>
      <c r="H181" s="61"/>
      <c r="I181" s="347"/>
      <c r="J181" s="345"/>
      <c r="K181" s="346"/>
    </row>
    <row r="182" spans="1:11" s="25" customFormat="1" ht="15" customHeight="1">
      <c r="A182" s="33">
        <f>A179+1</f>
        <v>3</v>
      </c>
      <c r="B182" s="22"/>
      <c r="C182" s="100" t="s">
        <v>635</v>
      </c>
      <c r="D182" s="712" t="s">
        <v>554</v>
      </c>
      <c r="E182" s="40"/>
      <c r="F182" s="2"/>
      <c r="G182" s="280"/>
      <c r="H182" s="61"/>
      <c r="I182" s="347"/>
      <c r="J182" s="345"/>
      <c r="K182" s="346"/>
    </row>
    <row r="183" spans="1:11" s="25" customFormat="1" ht="15.95" customHeight="1">
      <c r="A183" s="33"/>
      <c r="B183" s="22"/>
      <c r="C183" s="718"/>
      <c r="D183" s="42"/>
      <c r="E183" s="6" t="s">
        <v>2</v>
      </c>
      <c r="F183" s="629">
        <v>2</v>
      </c>
      <c r="G183" s="280"/>
      <c r="H183" s="61">
        <f>G183*F183</f>
        <v>0</v>
      </c>
      <c r="I183" s="337"/>
      <c r="J183" s="345"/>
      <c r="K183" s="218">
        <f t="shared" ref="K183" si="1">H183</f>
        <v>0</v>
      </c>
    </row>
    <row r="184" spans="1:11" s="25" customFormat="1" ht="15.95" customHeight="1">
      <c r="A184" s="33"/>
      <c r="B184" s="22"/>
      <c r="C184" s="100"/>
      <c r="D184" s="42"/>
      <c r="E184" s="6"/>
      <c r="F184" s="2"/>
      <c r="G184" s="280"/>
      <c r="H184" s="61"/>
      <c r="I184" s="337"/>
      <c r="J184" s="345"/>
      <c r="K184" s="346"/>
    </row>
    <row r="185" spans="1:11" s="25" customFormat="1" ht="15" customHeight="1">
      <c r="A185" s="33">
        <f>A182+1</f>
        <v>4</v>
      </c>
      <c r="B185" s="22"/>
      <c r="C185" s="100" t="s">
        <v>636</v>
      </c>
      <c r="D185" s="712" t="s">
        <v>555</v>
      </c>
      <c r="E185" s="40"/>
      <c r="F185" s="2"/>
      <c r="G185" s="280"/>
      <c r="H185" s="61"/>
      <c r="I185" s="347"/>
      <c r="J185" s="345"/>
      <c r="K185" s="346"/>
    </row>
    <row r="186" spans="1:11" s="25" customFormat="1" ht="15.95" customHeight="1">
      <c r="A186" s="33"/>
      <c r="B186" s="22"/>
      <c r="C186" s="40"/>
      <c r="D186" s="42"/>
      <c r="E186" s="6" t="s">
        <v>2</v>
      </c>
      <c r="F186" s="629">
        <v>1</v>
      </c>
      <c r="G186" s="280"/>
      <c r="H186" s="61">
        <f>G186*F186</f>
        <v>0</v>
      </c>
      <c r="I186" s="337"/>
      <c r="J186" s="345"/>
      <c r="K186" s="218">
        <f t="shared" ref="K186" si="2">H186</f>
        <v>0</v>
      </c>
    </row>
    <row r="187" spans="1:11" s="25" customFormat="1" ht="15.95" customHeight="1">
      <c r="A187" s="33"/>
      <c r="B187" s="22"/>
      <c r="C187" s="100"/>
      <c r="D187" s="42"/>
      <c r="E187" s="6"/>
      <c r="F187" s="2"/>
      <c r="G187" s="280"/>
      <c r="H187" s="61"/>
      <c r="I187" s="337"/>
      <c r="J187" s="345"/>
      <c r="K187" s="346"/>
    </row>
    <row r="188" spans="1:11" s="25" customFormat="1" ht="15" customHeight="1">
      <c r="A188" s="33">
        <f>A185+1</f>
        <v>5</v>
      </c>
      <c r="B188" s="22"/>
      <c r="C188" s="100" t="s">
        <v>637</v>
      </c>
      <c r="D188" s="712" t="s">
        <v>556</v>
      </c>
      <c r="E188" s="40"/>
      <c r="F188" s="2"/>
      <c r="G188" s="280"/>
      <c r="H188" s="61"/>
      <c r="I188" s="347"/>
      <c r="J188" s="345"/>
      <c r="K188" s="346"/>
    </row>
    <row r="189" spans="1:11" s="25" customFormat="1" ht="15.95" customHeight="1">
      <c r="A189" s="33"/>
      <c r="B189" s="22"/>
      <c r="C189" s="40"/>
      <c r="D189" s="42"/>
      <c r="E189" s="6" t="s">
        <v>2</v>
      </c>
      <c r="F189" s="629">
        <v>1</v>
      </c>
      <c r="G189" s="280"/>
      <c r="H189" s="61">
        <f>G189*F189</f>
        <v>0</v>
      </c>
      <c r="I189" s="337"/>
      <c r="J189" s="345"/>
      <c r="K189" s="218">
        <f t="shared" ref="K189" si="3">H189</f>
        <v>0</v>
      </c>
    </row>
    <row r="190" spans="1:11" s="25" customFormat="1" ht="15.95" customHeight="1">
      <c r="A190" s="33"/>
      <c r="B190" s="22"/>
      <c r="C190" s="100"/>
      <c r="D190" s="42"/>
      <c r="E190" s="6"/>
      <c r="F190" s="2"/>
      <c r="G190" s="280"/>
      <c r="H190" s="61"/>
      <c r="I190" s="337"/>
      <c r="J190" s="345"/>
      <c r="K190" s="346"/>
    </row>
    <row r="191" spans="1:11" s="25" customFormat="1" ht="15" customHeight="1">
      <c r="A191" s="33">
        <f>A188+1</f>
        <v>6</v>
      </c>
      <c r="B191" s="22"/>
      <c r="C191" s="100" t="s">
        <v>638</v>
      </c>
      <c r="D191" s="712" t="s">
        <v>557</v>
      </c>
      <c r="E191" s="40"/>
      <c r="F191" s="2"/>
      <c r="G191" s="280"/>
      <c r="H191" s="61"/>
      <c r="I191" s="347"/>
      <c r="J191" s="345"/>
      <c r="K191" s="346"/>
    </row>
    <row r="192" spans="1:11" s="25" customFormat="1" ht="15.95" customHeight="1">
      <c r="A192" s="33"/>
      <c r="B192" s="22"/>
      <c r="C192" s="40"/>
      <c r="D192" s="42"/>
      <c r="E192" s="6" t="s">
        <v>2</v>
      </c>
      <c r="F192" s="629">
        <v>1</v>
      </c>
      <c r="G192" s="280"/>
      <c r="H192" s="61">
        <f>G192*F192</f>
        <v>0</v>
      </c>
      <c r="I192" s="337"/>
      <c r="J192" s="345"/>
      <c r="K192" s="218">
        <f t="shared" ref="K192" si="4">H192</f>
        <v>0</v>
      </c>
    </row>
    <row r="193" spans="1:11" s="25" customFormat="1" ht="15.95" customHeight="1">
      <c r="A193" s="33"/>
      <c r="B193" s="22"/>
      <c r="C193" s="100"/>
      <c r="D193" s="42"/>
      <c r="E193" s="6"/>
      <c r="F193" s="2"/>
      <c r="G193" s="280"/>
      <c r="H193" s="61"/>
      <c r="I193" s="337"/>
      <c r="J193" s="345"/>
      <c r="K193" s="346"/>
    </row>
    <row r="194" spans="1:11" s="25" customFormat="1" ht="30" customHeight="1">
      <c r="A194" s="33">
        <f>A191+1</f>
        <v>7</v>
      </c>
      <c r="B194" s="22"/>
      <c r="C194" s="100" t="s">
        <v>641</v>
      </c>
      <c r="D194" s="712" t="s">
        <v>558</v>
      </c>
      <c r="E194" s="40"/>
      <c r="F194" s="2"/>
      <c r="G194" s="280"/>
      <c r="H194" s="61"/>
      <c r="I194" s="347"/>
      <c r="J194" s="345"/>
      <c r="K194" s="346"/>
    </row>
    <row r="195" spans="1:11" s="25" customFormat="1" ht="15.95" customHeight="1">
      <c r="A195" s="33"/>
      <c r="B195" s="22"/>
      <c r="C195" s="40"/>
      <c r="D195" s="42"/>
      <c r="E195" s="6" t="s">
        <v>54</v>
      </c>
      <c r="F195" s="2">
        <v>46</v>
      </c>
      <c r="G195" s="280"/>
      <c r="H195" s="61">
        <f>G195*F195</f>
        <v>0</v>
      </c>
      <c r="I195" s="337"/>
      <c r="J195" s="345"/>
      <c r="K195" s="218">
        <f t="shared" ref="K195" si="5">H195</f>
        <v>0</v>
      </c>
    </row>
    <row r="196" spans="1:11" s="25" customFormat="1" ht="15.95" customHeight="1">
      <c r="A196" s="33"/>
      <c r="B196" s="22"/>
      <c r="C196" s="100"/>
      <c r="D196" s="42"/>
      <c r="E196" s="6"/>
      <c r="F196" s="2"/>
      <c r="G196" s="280"/>
      <c r="H196" s="61"/>
      <c r="I196" s="337"/>
      <c r="J196" s="345"/>
      <c r="K196" s="346"/>
    </row>
    <row r="197" spans="1:11" s="25" customFormat="1" ht="30" customHeight="1">
      <c r="A197" s="33">
        <f>A194+1</f>
        <v>8</v>
      </c>
      <c r="B197" s="22"/>
      <c r="C197" s="100" t="s">
        <v>639</v>
      </c>
      <c r="D197" s="712" t="s">
        <v>559</v>
      </c>
      <c r="E197" s="40"/>
      <c r="F197" s="2"/>
      <c r="G197" s="280"/>
      <c r="H197" s="61"/>
      <c r="I197" s="347"/>
      <c r="J197" s="345"/>
      <c r="K197" s="346"/>
    </row>
    <row r="198" spans="1:11" s="25" customFormat="1" ht="15.95" customHeight="1">
      <c r="A198" s="33"/>
      <c r="B198" s="22"/>
      <c r="C198" s="40"/>
      <c r="D198" s="42"/>
      <c r="E198" s="6" t="s">
        <v>54</v>
      </c>
      <c r="F198" s="2">
        <v>18</v>
      </c>
      <c r="G198" s="280"/>
      <c r="H198" s="61">
        <f>G198*F198</f>
        <v>0</v>
      </c>
      <c r="I198" s="337"/>
      <c r="J198" s="345"/>
      <c r="K198" s="218">
        <f t="shared" ref="K198" si="6">H198</f>
        <v>0</v>
      </c>
    </row>
    <row r="199" spans="1:11" s="25" customFormat="1" ht="15.95" customHeight="1">
      <c r="A199" s="33"/>
      <c r="B199" s="22"/>
      <c r="C199" s="100"/>
      <c r="D199" s="42"/>
      <c r="E199" s="6"/>
      <c r="F199" s="2"/>
      <c r="G199" s="280"/>
      <c r="H199" s="61"/>
      <c r="I199" s="337"/>
      <c r="J199" s="345"/>
      <c r="K199" s="346"/>
    </row>
    <row r="200" spans="1:11" s="25" customFormat="1" ht="30" customHeight="1">
      <c r="A200" s="33">
        <f>A197+1</f>
        <v>9</v>
      </c>
      <c r="B200" s="22"/>
      <c r="C200" s="100" t="s">
        <v>640</v>
      </c>
      <c r="D200" s="712" t="s">
        <v>560</v>
      </c>
      <c r="E200" s="40"/>
      <c r="F200" s="2"/>
      <c r="G200" s="280"/>
      <c r="H200" s="61"/>
      <c r="I200" s="347"/>
      <c r="J200" s="345"/>
      <c r="K200" s="346"/>
    </row>
    <row r="201" spans="1:11" s="25" customFormat="1" ht="15.95" customHeight="1">
      <c r="A201" s="33"/>
      <c r="B201" s="22"/>
      <c r="C201" s="40"/>
      <c r="D201" s="42"/>
      <c r="E201" s="6" t="s">
        <v>54</v>
      </c>
      <c r="F201" s="2">
        <v>12</v>
      </c>
      <c r="G201" s="280"/>
      <c r="H201" s="61">
        <f>G201*F201</f>
        <v>0</v>
      </c>
      <c r="I201" s="337"/>
      <c r="J201" s="345"/>
      <c r="K201" s="218">
        <f t="shared" ref="K201" si="7">H201</f>
        <v>0</v>
      </c>
    </row>
    <row r="202" spans="1:11" s="25" customFormat="1" ht="15.95" customHeight="1">
      <c r="A202" s="33"/>
      <c r="B202" s="22"/>
      <c r="C202" s="100"/>
      <c r="D202" s="42"/>
      <c r="E202" s="6"/>
      <c r="F202" s="2"/>
      <c r="G202" s="280"/>
      <c r="H202" s="61"/>
      <c r="I202" s="337"/>
      <c r="J202" s="345"/>
      <c r="K202" s="346"/>
    </row>
    <row r="203" spans="1:11" s="25" customFormat="1" ht="30" customHeight="1">
      <c r="A203" s="33">
        <f>A200+1</f>
        <v>10</v>
      </c>
      <c r="B203" s="22"/>
      <c r="C203" s="100" t="s">
        <v>642</v>
      </c>
      <c r="D203" s="712" t="s">
        <v>646</v>
      </c>
      <c r="E203" s="40"/>
      <c r="F203" s="2"/>
      <c r="G203" s="280"/>
      <c r="H203" s="61"/>
      <c r="I203" s="347"/>
      <c r="J203" s="345"/>
      <c r="K203" s="346"/>
    </row>
    <row r="204" spans="1:11" s="25" customFormat="1" ht="15.95" customHeight="1">
      <c r="A204" s="33"/>
      <c r="B204" s="22"/>
      <c r="C204" s="40"/>
      <c r="D204" s="42"/>
      <c r="E204" s="6" t="s">
        <v>54</v>
      </c>
      <c r="F204" s="2">
        <v>12</v>
      </c>
      <c r="G204" s="280"/>
      <c r="H204" s="61">
        <f>G204*F204</f>
        <v>0</v>
      </c>
      <c r="I204" s="337"/>
      <c r="J204" s="345"/>
      <c r="K204" s="218">
        <f t="shared" ref="K204" si="8">H204</f>
        <v>0</v>
      </c>
    </row>
    <row r="205" spans="1:11" s="25" customFormat="1" ht="15.95" customHeight="1">
      <c r="A205" s="33"/>
      <c r="B205" s="22"/>
      <c r="C205" s="100"/>
      <c r="D205" s="42"/>
      <c r="E205" s="6"/>
      <c r="F205" s="2"/>
      <c r="G205" s="280"/>
      <c r="H205" s="61"/>
      <c r="I205" s="337"/>
      <c r="J205" s="345"/>
      <c r="K205" s="346"/>
    </row>
    <row r="206" spans="1:11" s="25" customFormat="1" ht="30" customHeight="1">
      <c r="A206" s="33">
        <f>A203+1</f>
        <v>11</v>
      </c>
      <c r="B206" s="22"/>
      <c r="C206" s="100" t="s">
        <v>643</v>
      </c>
      <c r="D206" s="712" t="s">
        <v>647</v>
      </c>
      <c r="E206" s="40"/>
      <c r="F206" s="2"/>
      <c r="G206" s="280"/>
      <c r="H206" s="61"/>
      <c r="I206" s="347"/>
      <c r="J206" s="345"/>
      <c r="K206" s="346"/>
    </row>
    <row r="207" spans="1:11" s="25" customFormat="1" ht="15.95" customHeight="1">
      <c r="A207" s="33"/>
      <c r="B207" s="22"/>
      <c r="C207" s="40"/>
      <c r="D207" s="42"/>
      <c r="E207" s="6" t="s">
        <v>54</v>
      </c>
      <c r="F207" s="2">
        <v>24</v>
      </c>
      <c r="G207" s="280"/>
      <c r="H207" s="61">
        <f>G207*F207</f>
        <v>0</v>
      </c>
      <c r="I207" s="337"/>
      <c r="J207" s="345"/>
      <c r="K207" s="218">
        <f t="shared" ref="K207" si="9">H207</f>
        <v>0</v>
      </c>
    </row>
    <row r="208" spans="1:11" s="25" customFormat="1" ht="15.95" customHeight="1">
      <c r="A208" s="33"/>
      <c r="B208" s="22"/>
      <c r="C208" s="100"/>
      <c r="D208" s="42"/>
      <c r="E208" s="6"/>
      <c r="F208" s="2"/>
      <c r="G208" s="280"/>
      <c r="H208" s="61"/>
      <c r="I208" s="337"/>
      <c r="J208" s="345"/>
      <c r="K208" s="346"/>
    </row>
    <row r="209" spans="1:11" s="25" customFormat="1" ht="30" customHeight="1">
      <c r="A209" s="33">
        <f>A206+1</f>
        <v>12</v>
      </c>
      <c r="B209" s="22"/>
      <c r="C209" s="100" t="s">
        <v>644</v>
      </c>
      <c r="D209" s="712" t="s">
        <v>648</v>
      </c>
      <c r="E209" s="40"/>
      <c r="F209" s="2"/>
      <c r="G209" s="280"/>
      <c r="H209" s="61"/>
      <c r="I209" s="347"/>
      <c r="J209" s="345"/>
      <c r="K209" s="346"/>
    </row>
    <row r="210" spans="1:11" s="25" customFormat="1" ht="15.95" customHeight="1">
      <c r="A210" s="33"/>
      <c r="B210" s="22"/>
      <c r="C210" s="40"/>
      <c r="D210" s="42"/>
      <c r="E210" s="6" t="s">
        <v>54</v>
      </c>
      <c r="F210" s="2">
        <v>12</v>
      </c>
      <c r="G210" s="280"/>
      <c r="H210" s="61">
        <f>G210*F210</f>
        <v>0</v>
      </c>
      <c r="I210" s="337"/>
      <c r="J210" s="345"/>
      <c r="K210" s="218">
        <f t="shared" ref="K210" si="10">H210</f>
        <v>0</v>
      </c>
    </row>
    <row r="211" spans="1:11" s="25" customFormat="1" ht="15.95" customHeight="1">
      <c r="A211" s="33"/>
      <c r="B211" s="22"/>
      <c r="C211" s="100"/>
      <c r="D211" s="42"/>
      <c r="E211" s="6"/>
      <c r="F211" s="2"/>
      <c r="G211" s="280"/>
      <c r="H211" s="61"/>
      <c r="I211" s="337"/>
      <c r="J211" s="345"/>
      <c r="K211" s="346"/>
    </row>
    <row r="212" spans="1:11" s="25" customFormat="1" ht="30" customHeight="1">
      <c r="A212" s="33">
        <f>A209+1</f>
        <v>13</v>
      </c>
      <c r="B212" s="22"/>
      <c r="C212" s="100" t="s">
        <v>662</v>
      </c>
      <c r="D212" s="712" t="s">
        <v>649</v>
      </c>
      <c r="E212" s="40"/>
      <c r="F212" s="2"/>
      <c r="G212" s="280"/>
      <c r="H212" s="61"/>
      <c r="I212" s="347"/>
      <c r="J212" s="345"/>
      <c r="K212" s="346"/>
    </row>
    <row r="213" spans="1:11" s="25" customFormat="1" ht="15.95" customHeight="1">
      <c r="A213" s="33"/>
      <c r="B213" s="22"/>
      <c r="C213" s="40"/>
      <c r="D213" s="42"/>
      <c r="E213" s="6" t="s">
        <v>2</v>
      </c>
      <c r="F213" s="629">
        <v>1</v>
      </c>
      <c r="G213" s="280"/>
      <c r="H213" s="61">
        <f>G213*F213</f>
        <v>0</v>
      </c>
      <c r="I213" s="337"/>
      <c r="J213" s="345"/>
      <c r="K213" s="218">
        <f t="shared" ref="K213" si="11">H213</f>
        <v>0</v>
      </c>
    </row>
    <row r="214" spans="1:11" s="25" customFormat="1" ht="15.95" customHeight="1">
      <c r="A214" s="33"/>
      <c r="B214" s="22"/>
      <c r="C214" s="100"/>
      <c r="D214" s="42"/>
      <c r="E214" s="6"/>
      <c r="F214" s="2"/>
      <c r="G214" s="280"/>
      <c r="H214" s="61"/>
      <c r="I214" s="337"/>
      <c r="J214" s="345"/>
      <c r="K214" s="346"/>
    </row>
    <row r="215" spans="1:11" s="25" customFormat="1" ht="45" customHeight="1">
      <c r="A215" s="33">
        <f>A212+1</f>
        <v>14</v>
      </c>
      <c r="B215" s="22"/>
      <c r="C215" s="100" t="s">
        <v>661</v>
      </c>
      <c r="D215" s="712" t="s">
        <v>650</v>
      </c>
      <c r="E215" s="40"/>
      <c r="F215" s="2"/>
      <c r="G215" s="280"/>
      <c r="H215" s="61"/>
      <c r="I215" s="347"/>
      <c r="J215" s="345"/>
      <c r="K215" s="346"/>
    </row>
    <row r="216" spans="1:11" s="25" customFormat="1" ht="15.95" customHeight="1">
      <c r="A216" s="33"/>
      <c r="B216" s="22"/>
      <c r="C216" s="40"/>
      <c r="D216" s="42"/>
      <c r="E216" s="6" t="s">
        <v>2</v>
      </c>
      <c r="F216" s="629">
        <v>1</v>
      </c>
      <c r="G216" s="280"/>
      <c r="H216" s="61">
        <f>G216*F216</f>
        <v>0</v>
      </c>
      <c r="I216" s="337"/>
      <c r="J216" s="345"/>
      <c r="K216" s="218">
        <f t="shared" ref="K216" si="12">H216</f>
        <v>0</v>
      </c>
    </row>
    <row r="217" spans="1:11" s="25" customFormat="1" ht="15.95" customHeight="1">
      <c r="A217" s="33"/>
      <c r="B217" s="22"/>
      <c r="C217" s="100"/>
      <c r="D217" s="42"/>
      <c r="E217" s="6"/>
      <c r="F217" s="2"/>
      <c r="G217" s="280"/>
      <c r="H217" s="61"/>
      <c r="I217" s="337"/>
      <c r="J217" s="345"/>
      <c r="K217" s="346"/>
    </row>
    <row r="218" spans="1:11" s="25" customFormat="1" ht="30" customHeight="1">
      <c r="A218" s="33">
        <f>A215+1</f>
        <v>15</v>
      </c>
      <c r="B218" s="22"/>
      <c r="C218" s="100" t="s">
        <v>645</v>
      </c>
      <c r="D218" s="712" t="s">
        <v>651</v>
      </c>
      <c r="E218" s="40"/>
      <c r="F218" s="2"/>
      <c r="G218" s="280"/>
      <c r="H218" s="61"/>
      <c r="I218" s="347"/>
      <c r="J218" s="345"/>
      <c r="K218" s="346"/>
    </row>
    <row r="219" spans="1:11" s="25" customFormat="1" ht="15.95" customHeight="1">
      <c r="A219" s="33"/>
      <c r="B219" s="22"/>
      <c r="C219" s="40"/>
      <c r="D219" s="42"/>
      <c r="E219" s="6" t="s">
        <v>54</v>
      </c>
      <c r="F219" s="2">
        <v>12</v>
      </c>
      <c r="G219" s="280"/>
      <c r="H219" s="61">
        <f>G219*F219</f>
        <v>0</v>
      </c>
      <c r="I219" s="337"/>
      <c r="J219" s="345"/>
      <c r="K219" s="218">
        <f t="shared" ref="K219" si="13">H219</f>
        <v>0</v>
      </c>
    </row>
    <row r="220" spans="1:11" s="25" customFormat="1" ht="15.95" customHeight="1">
      <c r="A220" s="33"/>
      <c r="B220" s="22"/>
      <c r="C220" s="100"/>
      <c r="D220" s="42"/>
      <c r="E220" s="6"/>
      <c r="F220" s="629"/>
      <c r="G220" s="280"/>
      <c r="H220" s="61"/>
      <c r="I220" s="337"/>
      <c r="J220" s="345"/>
      <c r="K220" s="346"/>
    </row>
    <row r="221" spans="1:11" s="25" customFormat="1" ht="30" customHeight="1">
      <c r="A221" s="33">
        <f>A218+1</f>
        <v>16</v>
      </c>
      <c r="B221" s="22"/>
      <c r="C221" s="100" t="s">
        <v>660</v>
      </c>
      <c r="D221" s="712" t="s">
        <v>652</v>
      </c>
      <c r="E221" s="40"/>
      <c r="F221" s="2"/>
      <c r="G221" s="280"/>
      <c r="H221" s="61"/>
      <c r="I221" s="347"/>
      <c r="J221" s="345"/>
      <c r="K221" s="346"/>
    </row>
    <row r="222" spans="1:11" s="25" customFormat="1" ht="15.95" customHeight="1">
      <c r="A222" s="33"/>
      <c r="B222" s="22"/>
      <c r="C222" s="40"/>
      <c r="D222" s="42"/>
      <c r="E222" s="6" t="s">
        <v>2</v>
      </c>
      <c r="F222" s="629">
        <v>1</v>
      </c>
      <c r="G222" s="280"/>
      <c r="H222" s="61">
        <f>G222*F222</f>
        <v>0</v>
      </c>
      <c r="I222" s="337"/>
      <c r="J222" s="345"/>
      <c r="K222" s="218">
        <f t="shared" ref="K222" si="14">H222</f>
        <v>0</v>
      </c>
    </row>
    <row r="223" spans="1:11" s="25" customFormat="1" ht="15.95" customHeight="1">
      <c r="A223" s="33"/>
      <c r="B223" s="22"/>
      <c r="C223" s="100"/>
      <c r="D223" s="42"/>
      <c r="E223" s="6"/>
      <c r="F223" s="629"/>
      <c r="G223" s="280"/>
      <c r="H223" s="61"/>
      <c r="I223" s="337"/>
      <c r="J223" s="345"/>
      <c r="K223" s="346"/>
    </row>
    <row r="224" spans="1:11" s="25" customFormat="1" ht="30" customHeight="1">
      <c r="A224" s="33">
        <f>A221+1</f>
        <v>17</v>
      </c>
      <c r="B224" s="22"/>
      <c r="C224" s="100" t="s">
        <v>605</v>
      </c>
      <c r="D224" s="712" t="s">
        <v>653</v>
      </c>
      <c r="E224" s="40"/>
      <c r="F224" s="2"/>
      <c r="G224" s="280"/>
      <c r="H224" s="61"/>
      <c r="I224" s="347"/>
      <c r="J224" s="345"/>
      <c r="K224" s="346"/>
    </row>
    <row r="225" spans="1:11" s="25" customFormat="1" ht="15.95" customHeight="1">
      <c r="A225" s="33"/>
      <c r="B225" s="22"/>
      <c r="C225" s="40"/>
      <c r="D225" s="42"/>
      <c r="E225" s="6" t="s">
        <v>2</v>
      </c>
      <c r="F225" s="629">
        <v>1</v>
      </c>
      <c r="G225" s="280"/>
      <c r="H225" s="61">
        <f>G225*F225</f>
        <v>0</v>
      </c>
      <c r="I225" s="337"/>
      <c r="J225" s="345"/>
      <c r="K225" s="218">
        <f t="shared" ref="K225" si="15">H225</f>
        <v>0</v>
      </c>
    </row>
    <row r="226" spans="1:11" s="25" customFormat="1" ht="15.95" customHeight="1">
      <c r="A226" s="33"/>
      <c r="B226" s="22"/>
      <c r="C226" s="100"/>
      <c r="D226" s="42"/>
      <c r="E226" s="6"/>
      <c r="F226" s="629"/>
      <c r="G226" s="280"/>
      <c r="H226" s="61"/>
      <c r="I226" s="337"/>
      <c r="J226" s="345"/>
      <c r="K226" s="346"/>
    </row>
    <row r="227" spans="1:11" s="25" customFormat="1" ht="45" customHeight="1">
      <c r="A227" s="33">
        <f>A224+1</f>
        <v>18</v>
      </c>
      <c r="B227" s="22"/>
      <c r="C227" s="100" t="s">
        <v>659</v>
      </c>
      <c r="D227" s="712" t="s">
        <v>654</v>
      </c>
      <c r="E227" s="40"/>
      <c r="F227" s="2"/>
      <c r="G227" s="280"/>
      <c r="H227" s="61"/>
      <c r="I227" s="347"/>
      <c r="J227" s="345"/>
      <c r="K227" s="346"/>
    </row>
    <row r="228" spans="1:11" s="25" customFormat="1" ht="15.95" customHeight="1">
      <c r="A228" s="33"/>
      <c r="B228" s="22"/>
      <c r="C228" s="40"/>
      <c r="D228" s="42"/>
      <c r="E228" s="6" t="s">
        <v>2</v>
      </c>
      <c r="F228" s="629">
        <v>1</v>
      </c>
      <c r="G228" s="280"/>
      <c r="H228" s="61">
        <f>G228*F228</f>
        <v>0</v>
      </c>
      <c r="I228" s="337"/>
      <c r="J228" s="345"/>
      <c r="K228" s="218">
        <f t="shared" ref="K228" si="16">H228</f>
        <v>0</v>
      </c>
    </row>
    <row r="229" spans="1:11" s="25" customFormat="1" ht="15.95" customHeight="1">
      <c r="A229" s="33"/>
      <c r="B229" s="22"/>
      <c r="C229" s="100"/>
      <c r="D229" s="42"/>
      <c r="E229" s="6"/>
      <c r="F229" s="629"/>
      <c r="G229" s="280"/>
      <c r="H229" s="61"/>
      <c r="I229" s="337"/>
      <c r="J229" s="345"/>
      <c r="K229" s="346"/>
    </row>
    <row r="230" spans="1:11" s="25" customFormat="1" ht="30" customHeight="1">
      <c r="A230" s="33">
        <f>A227+1</f>
        <v>19</v>
      </c>
      <c r="B230" s="22"/>
      <c r="C230" s="100" t="s">
        <v>658</v>
      </c>
      <c r="D230" s="712" t="s">
        <v>655</v>
      </c>
      <c r="E230" s="40"/>
      <c r="F230" s="2"/>
      <c r="G230" s="280"/>
      <c r="H230" s="61"/>
      <c r="I230" s="347"/>
      <c r="J230" s="345"/>
      <c r="K230" s="346"/>
    </row>
    <row r="231" spans="1:11" s="25" customFormat="1" ht="15.95" customHeight="1">
      <c r="A231" s="33"/>
      <c r="B231" s="22"/>
      <c r="C231" s="40"/>
      <c r="D231" s="42"/>
      <c r="E231" s="6" t="s">
        <v>2</v>
      </c>
      <c r="F231" s="629">
        <v>1</v>
      </c>
      <c r="G231" s="280"/>
      <c r="H231" s="61">
        <f>G231*F231</f>
        <v>0</v>
      </c>
      <c r="I231" s="337"/>
      <c r="J231" s="345"/>
      <c r="K231" s="218">
        <f t="shared" ref="K231" si="17">H231</f>
        <v>0</v>
      </c>
    </row>
    <row r="232" spans="1:11" s="25" customFormat="1" ht="15.95" customHeight="1">
      <c r="A232" s="33"/>
      <c r="B232" s="22"/>
      <c r="C232" s="100"/>
      <c r="D232" s="42"/>
      <c r="E232" s="6"/>
      <c r="F232" s="629"/>
      <c r="G232" s="280"/>
      <c r="H232" s="61"/>
      <c r="I232" s="337"/>
      <c r="J232" s="345"/>
      <c r="K232" s="346"/>
    </row>
    <row r="233" spans="1:11" s="25" customFormat="1" ht="30" customHeight="1">
      <c r="A233" s="33">
        <f>A230+1</f>
        <v>20</v>
      </c>
      <c r="B233" s="22"/>
      <c r="C233" s="100" t="s">
        <v>657</v>
      </c>
      <c r="D233" s="712" t="s">
        <v>656</v>
      </c>
      <c r="E233" s="40"/>
      <c r="F233" s="2"/>
      <c r="G233" s="280"/>
      <c r="H233" s="61"/>
      <c r="I233" s="347"/>
      <c r="J233" s="345"/>
      <c r="K233" s="346"/>
    </row>
    <row r="234" spans="1:11" s="25" customFormat="1" ht="15.95" customHeight="1">
      <c r="A234" s="33"/>
      <c r="B234" s="22"/>
      <c r="C234" s="40"/>
      <c r="D234" s="42"/>
      <c r="E234" s="6" t="s">
        <v>2</v>
      </c>
      <c r="F234" s="629">
        <v>1</v>
      </c>
      <c r="G234" s="280"/>
      <c r="H234" s="61">
        <f>G234*F234</f>
        <v>0</v>
      </c>
      <c r="I234" s="337"/>
      <c r="J234" s="345"/>
      <c r="K234" s="218">
        <f t="shared" ref="K234" si="18">H234</f>
        <v>0</v>
      </c>
    </row>
    <row r="235" spans="1:11" s="25" customFormat="1" ht="14.25" customHeight="1">
      <c r="A235" s="33"/>
      <c r="B235" s="22"/>
      <c r="C235" s="40"/>
      <c r="D235" s="719"/>
      <c r="E235" s="40"/>
      <c r="F235" s="2"/>
      <c r="G235" s="280"/>
      <c r="H235" s="61"/>
      <c r="I235" s="344"/>
      <c r="J235" s="345"/>
      <c r="K235" s="346"/>
    </row>
    <row r="236" spans="1:11" ht="24.95" customHeight="1">
      <c r="A236" s="720"/>
      <c r="B236" s="721"/>
      <c r="C236" s="715" t="s">
        <v>623</v>
      </c>
      <c r="D236" s="88"/>
      <c r="E236" s="476"/>
      <c r="F236" s="722"/>
      <c r="G236" s="1200"/>
      <c r="H236" s="723">
        <f>SUM(H176:H235)</f>
        <v>0</v>
      </c>
      <c r="I236" s="700">
        <f>SUM(I175:I235)</f>
        <v>0</v>
      </c>
      <c r="J236" s="698">
        <f>SUM(J175:J235)</f>
        <v>0</v>
      </c>
      <c r="K236" s="699">
        <f>SUM(K175:K235)</f>
        <v>0</v>
      </c>
    </row>
    <row r="237" spans="1:11" s="23" customFormat="1" ht="15.95" customHeight="1">
      <c r="A237" s="33"/>
      <c r="B237" s="22"/>
      <c r="C237" s="17"/>
      <c r="D237" s="42"/>
      <c r="E237" s="6"/>
      <c r="F237" s="2"/>
      <c r="G237" s="280"/>
      <c r="H237" s="61"/>
      <c r="I237" s="344"/>
      <c r="J237" s="345"/>
      <c r="K237" s="346"/>
    </row>
    <row r="238" spans="1:11" ht="15" customHeight="1">
      <c r="A238" s="34"/>
      <c r="B238" s="709"/>
      <c r="C238" s="43" t="s">
        <v>627</v>
      </c>
      <c r="D238" s="45"/>
      <c r="E238" s="20"/>
      <c r="F238" s="21"/>
      <c r="G238" s="1196"/>
      <c r="H238" s="62"/>
      <c r="I238" s="344"/>
      <c r="J238" s="345"/>
      <c r="K238" s="346"/>
    </row>
    <row r="239" spans="1:11" s="25" customFormat="1" ht="15.95" customHeight="1">
      <c r="A239" s="33"/>
      <c r="B239" s="22"/>
      <c r="C239" s="100"/>
      <c r="D239" s="42"/>
      <c r="E239" s="6"/>
      <c r="F239" s="2"/>
      <c r="G239" s="280"/>
      <c r="H239" s="61"/>
      <c r="I239" s="337"/>
      <c r="J239" s="345"/>
      <c r="K239" s="346"/>
    </row>
    <row r="240" spans="1:11" s="25" customFormat="1" ht="30" customHeight="1">
      <c r="A240" s="33">
        <v>1</v>
      </c>
      <c r="B240" s="22"/>
      <c r="C240" s="100" t="s">
        <v>663</v>
      </c>
      <c r="D240" s="712" t="s">
        <v>629</v>
      </c>
      <c r="E240" s="40"/>
      <c r="F240" s="2"/>
      <c r="G240" s="280"/>
      <c r="H240" s="61"/>
      <c r="I240" s="347"/>
      <c r="J240" s="345"/>
      <c r="K240" s="346"/>
    </row>
    <row r="241" spans="1:11" s="25" customFormat="1" ht="15.95" customHeight="1">
      <c r="A241" s="33"/>
      <c r="B241" s="22"/>
      <c r="C241" s="40"/>
      <c r="D241" s="42"/>
      <c r="E241" s="6" t="s">
        <v>2</v>
      </c>
      <c r="F241" s="629">
        <v>110</v>
      </c>
      <c r="G241" s="280"/>
      <c r="H241" s="61">
        <f>G241*F241</f>
        <v>0</v>
      </c>
      <c r="I241" s="337"/>
      <c r="J241" s="345"/>
      <c r="K241" s="218">
        <f t="shared" ref="K241" si="19">H241</f>
        <v>0</v>
      </c>
    </row>
    <row r="242" spans="1:11" s="25" customFormat="1" ht="15.95" customHeight="1">
      <c r="A242" s="33"/>
      <c r="B242" s="22"/>
      <c r="C242" s="100"/>
      <c r="D242" s="42"/>
      <c r="E242" s="6"/>
      <c r="F242" s="2"/>
      <c r="G242" s="280"/>
      <c r="H242" s="61"/>
      <c r="I242" s="337"/>
      <c r="J242" s="345"/>
      <c r="K242" s="346"/>
    </row>
    <row r="243" spans="1:11" s="25" customFormat="1" ht="15" customHeight="1">
      <c r="A243" s="33">
        <f>A240+1</f>
        <v>2</v>
      </c>
      <c r="B243" s="22"/>
      <c r="C243" s="100" t="s">
        <v>664</v>
      </c>
      <c r="D243" s="712" t="s">
        <v>630</v>
      </c>
      <c r="E243" s="40"/>
      <c r="F243" s="2"/>
      <c r="G243" s="280"/>
      <c r="H243" s="61"/>
      <c r="I243" s="347"/>
      <c r="J243" s="345"/>
      <c r="K243" s="346"/>
    </row>
    <row r="244" spans="1:11" s="25" customFormat="1" ht="15.95" customHeight="1">
      <c r="A244" s="33"/>
      <c r="B244" s="22"/>
      <c r="C244" s="40"/>
      <c r="D244" s="42"/>
      <c r="E244" s="6" t="s">
        <v>2</v>
      </c>
      <c r="F244" s="629">
        <v>2</v>
      </c>
      <c r="G244" s="280"/>
      <c r="H244" s="61">
        <f>G244*F244</f>
        <v>0</v>
      </c>
      <c r="I244" s="337"/>
      <c r="J244" s="345"/>
      <c r="K244" s="218">
        <f t="shared" ref="K244" si="20">H244</f>
        <v>0</v>
      </c>
    </row>
    <row r="245" spans="1:11" s="25" customFormat="1" ht="15.95" customHeight="1">
      <c r="A245" s="33"/>
      <c r="B245" s="22"/>
      <c r="C245" s="100"/>
      <c r="D245" s="42"/>
      <c r="E245" s="6"/>
      <c r="F245" s="2"/>
      <c r="G245" s="280"/>
      <c r="H245" s="61"/>
      <c r="I245" s="337"/>
      <c r="J245" s="345"/>
      <c r="K245" s="346"/>
    </row>
    <row r="246" spans="1:11" s="25" customFormat="1" ht="69.95" customHeight="1">
      <c r="A246" s="33">
        <f>A243+1</f>
        <v>3</v>
      </c>
      <c r="B246" s="22"/>
      <c r="C246" s="100" t="s">
        <v>665</v>
      </c>
      <c r="D246" s="712" t="s">
        <v>666</v>
      </c>
      <c r="E246" s="40"/>
      <c r="F246" s="2"/>
      <c r="G246" s="280"/>
      <c r="H246" s="61"/>
      <c r="I246" s="347"/>
      <c r="J246" s="345"/>
      <c r="K246" s="346"/>
    </row>
    <row r="247" spans="1:11" s="25" customFormat="1" ht="15.95" customHeight="1">
      <c r="A247" s="33"/>
      <c r="B247" s="22"/>
      <c r="C247" s="40"/>
      <c r="D247" s="42"/>
      <c r="E247" s="6" t="s">
        <v>2</v>
      </c>
      <c r="F247" s="629">
        <v>4</v>
      </c>
      <c r="G247" s="280"/>
      <c r="H247" s="61">
        <f>G247*F247</f>
        <v>0</v>
      </c>
      <c r="I247" s="337"/>
      <c r="J247" s="345"/>
      <c r="K247" s="218">
        <f t="shared" ref="K247" si="21">H247</f>
        <v>0</v>
      </c>
    </row>
    <row r="248" spans="1:11" s="25" customFormat="1" ht="15.95" customHeight="1">
      <c r="A248" s="33"/>
      <c r="B248" s="22"/>
      <c r="C248" s="100"/>
      <c r="D248" s="42"/>
      <c r="E248" s="6"/>
      <c r="F248" s="2"/>
      <c r="G248" s="280"/>
      <c r="H248" s="61"/>
      <c r="I248" s="337"/>
      <c r="J248" s="345"/>
      <c r="K248" s="346"/>
    </row>
    <row r="249" spans="1:11" s="25" customFormat="1" ht="45" customHeight="1">
      <c r="A249" s="33">
        <f>A246+1</f>
        <v>4</v>
      </c>
      <c r="B249" s="22"/>
      <c r="C249" s="100" t="s">
        <v>667</v>
      </c>
      <c r="D249" s="712" t="s">
        <v>683</v>
      </c>
      <c r="E249" s="40"/>
      <c r="F249" s="2"/>
      <c r="G249" s="280"/>
      <c r="H249" s="61"/>
      <c r="I249" s="347"/>
      <c r="J249" s="345"/>
      <c r="K249" s="346"/>
    </row>
    <row r="250" spans="1:11" s="25" customFormat="1" ht="15.95" customHeight="1">
      <c r="A250" s="33"/>
      <c r="B250" s="22"/>
      <c r="C250" s="40"/>
      <c r="D250" s="42"/>
      <c r="E250" s="6" t="s">
        <v>2</v>
      </c>
      <c r="F250" s="629">
        <v>1</v>
      </c>
      <c r="G250" s="280"/>
      <c r="H250" s="61">
        <f>G250*F250</f>
        <v>0</v>
      </c>
      <c r="I250" s="337"/>
      <c r="J250" s="345"/>
      <c r="K250" s="218">
        <f t="shared" ref="K250" si="22">H250</f>
        <v>0</v>
      </c>
    </row>
    <row r="251" spans="1:11" s="25" customFormat="1" ht="15.95" customHeight="1">
      <c r="A251" s="33"/>
      <c r="B251" s="22"/>
      <c r="C251" s="100"/>
      <c r="D251" s="42"/>
      <c r="E251" s="6"/>
      <c r="F251" s="2"/>
      <c r="G251" s="280"/>
      <c r="H251" s="61"/>
      <c r="I251" s="337"/>
      <c r="J251" s="345"/>
      <c r="K251" s="346"/>
    </row>
    <row r="252" spans="1:11" s="25" customFormat="1" ht="45" customHeight="1">
      <c r="A252" s="33">
        <f>A249+1</f>
        <v>5</v>
      </c>
      <c r="B252" s="22"/>
      <c r="C252" s="100" t="s">
        <v>668</v>
      </c>
      <c r="D252" s="712" t="s">
        <v>684</v>
      </c>
      <c r="E252" s="40"/>
      <c r="F252" s="2"/>
      <c r="G252" s="280"/>
      <c r="H252" s="61"/>
      <c r="I252" s="347"/>
      <c r="J252" s="345"/>
      <c r="K252" s="346"/>
    </row>
    <row r="253" spans="1:11" s="25" customFormat="1" ht="15.95" customHeight="1">
      <c r="A253" s="33"/>
      <c r="B253" s="22"/>
      <c r="C253" s="40"/>
      <c r="D253" s="42"/>
      <c r="E253" s="6" t="s">
        <v>2</v>
      </c>
      <c r="F253" s="629">
        <v>3</v>
      </c>
      <c r="G253" s="280"/>
      <c r="H253" s="61">
        <f>G253*F253</f>
        <v>0</v>
      </c>
      <c r="I253" s="337"/>
      <c r="J253" s="345"/>
      <c r="K253" s="218">
        <f t="shared" ref="K253" si="23">H253</f>
        <v>0</v>
      </c>
    </row>
    <row r="254" spans="1:11" s="25" customFormat="1" ht="15.95" customHeight="1">
      <c r="A254" s="33"/>
      <c r="B254" s="22"/>
      <c r="C254" s="100"/>
      <c r="D254" s="42"/>
      <c r="E254" s="6"/>
      <c r="F254" s="2"/>
      <c r="G254" s="280"/>
      <c r="H254" s="61"/>
      <c r="I254" s="337"/>
      <c r="J254" s="345"/>
      <c r="K254" s="346"/>
    </row>
    <row r="255" spans="1:11" s="25" customFormat="1" ht="30" customHeight="1">
      <c r="A255" s="33">
        <f>A252+1</f>
        <v>6</v>
      </c>
      <c r="B255" s="22"/>
      <c r="C255" s="100" t="s">
        <v>670</v>
      </c>
      <c r="D255" s="712" t="s">
        <v>685</v>
      </c>
      <c r="E255" s="40"/>
      <c r="F255" s="2"/>
      <c r="G255" s="280"/>
      <c r="H255" s="61"/>
      <c r="I255" s="347"/>
      <c r="J255" s="345"/>
      <c r="K255" s="346"/>
    </row>
    <row r="256" spans="1:11" s="25" customFormat="1" ht="15.95" customHeight="1">
      <c r="A256" s="33"/>
      <c r="B256" s="22"/>
      <c r="C256" s="40" t="s">
        <v>104</v>
      </c>
      <c r="D256" s="42"/>
      <c r="E256" s="6" t="s">
        <v>2</v>
      </c>
      <c r="F256" s="629">
        <v>3</v>
      </c>
      <c r="G256" s="280"/>
      <c r="H256" s="61">
        <f>G256*F256</f>
        <v>0</v>
      </c>
      <c r="I256" s="337"/>
      <c r="J256" s="345"/>
      <c r="K256" s="218">
        <f t="shared" ref="K256" si="24">H256</f>
        <v>0</v>
      </c>
    </row>
    <row r="257" spans="1:11" s="25" customFormat="1" ht="15.95" customHeight="1">
      <c r="A257" s="33"/>
      <c r="B257" s="22"/>
      <c r="C257" s="100"/>
      <c r="D257" s="42"/>
      <c r="E257" s="6"/>
      <c r="F257" s="2"/>
      <c r="G257" s="280"/>
      <c r="H257" s="61"/>
      <c r="I257" s="337"/>
      <c r="J257" s="345"/>
      <c r="K257" s="346"/>
    </row>
    <row r="258" spans="1:11" s="25" customFormat="1" ht="15" customHeight="1">
      <c r="A258" s="33">
        <f>A255+1</f>
        <v>7</v>
      </c>
      <c r="B258" s="22"/>
      <c r="C258" s="100" t="s">
        <v>671</v>
      </c>
      <c r="D258" s="712" t="s">
        <v>686</v>
      </c>
      <c r="E258" s="40"/>
      <c r="F258" s="2"/>
      <c r="G258" s="280"/>
      <c r="H258" s="61"/>
      <c r="I258" s="347"/>
      <c r="J258" s="345"/>
      <c r="K258" s="346"/>
    </row>
    <row r="259" spans="1:11" s="25" customFormat="1" ht="15.95" customHeight="1">
      <c r="A259" s="33"/>
      <c r="B259" s="22"/>
      <c r="C259" s="40" t="s">
        <v>104</v>
      </c>
      <c r="D259" s="42"/>
      <c r="E259" s="6" t="s">
        <v>2</v>
      </c>
      <c r="F259" s="629">
        <v>3</v>
      </c>
      <c r="G259" s="280"/>
      <c r="H259" s="61">
        <f>G259*F259</f>
        <v>0</v>
      </c>
      <c r="I259" s="337"/>
      <c r="J259" s="345"/>
      <c r="K259" s="218">
        <f t="shared" ref="K259" si="25">H259</f>
        <v>0</v>
      </c>
    </row>
    <row r="260" spans="1:11" s="25" customFormat="1" ht="15.95" customHeight="1">
      <c r="A260" s="33"/>
      <c r="B260" s="22"/>
      <c r="C260" s="100"/>
      <c r="D260" s="42"/>
      <c r="E260" s="6"/>
      <c r="F260" s="2"/>
      <c r="G260" s="280"/>
      <c r="H260" s="61"/>
      <c r="I260" s="337"/>
      <c r="J260" s="345"/>
      <c r="K260" s="346"/>
    </row>
    <row r="261" spans="1:11" s="25" customFormat="1" ht="30" customHeight="1">
      <c r="A261" s="33">
        <f>A258+1</f>
        <v>8</v>
      </c>
      <c r="B261" s="22"/>
      <c r="C261" s="100" t="s">
        <v>672</v>
      </c>
      <c r="D261" s="712" t="s">
        <v>687</v>
      </c>
      <c r="E261" s="40"/>
      <c r="F261" s="2"/>
      <c r="G261" s="280"/>
      <c r="H261" s="61"/>
      <c r="I261" s="347"/>
      <c r="J261" s="345"/>
      <c r="K261" s="346"/>
    </row>
    <row r="262" spans="1:11" s="25" customFormat="1" ht="15.95" customHeight="1">
      <c r="A262" s="33"/>
      <c r="B262" s="22"/>
      <c r="C262" s="40" t="s">
        <v>106</v>
      </c>
      <c r="D262" s="42"/>
      <c r="E262" s="6" t="s">
        <v>2</v>
      </c>
      <c r="F262" s="629">
        <v>1</v>
      </c>
      <c r="G262" s="280"/>
      <c r="H262" s="61">
        <f>G262*F262</f>
        <v>0</v>
      </c>
      <c r="I262" s="337"/>
      <c r="J262" s="345"/>
      <c r="K262" s="218">
        <f t="shared" ref="K262" si="26">H262</f>
        <v>0</v>
      </c>
    </row>
    <row r="263" spans="1:11" s="25" customFormat="1" ht="15.95" customHeight="1">
      <c r="A263" s="33"/>
      <c r="B263" s="22"/>
      <c r="C263" s="100"/>
      <c r="D263" s="42"/>
      <c r="E263" s="6"/>
      <c r="F263" s="2"/>
      <c r="G263" s="280"/>
      <c r="H263" s="61"/>
      <c r="I263" s="337"/>
      <c r="J263" s="345"/>
      <c r="K263" s="346"/>
    </row>
    <row r="264" spans="1:11" s="25" customFormat="1" ht="15" customHeight="1">
      <c r="A264" s="33">
        <f>A261+1</f>
        <v>9</v>
      </c>
      <c r="B264" s="22"/>
      <c r="C264" s="100" t="s">
        <v>669</v>
      </c>
      <c r="D264" s="712" t="s">
        <v>688</v>
      </c>
      <c r="E264" s="40"/>
      <c r="F264" s="2"/>
      <c r="G264" s="280"/>
      <c r="H264" s="61"/>
      <c r="I264" s="347"/>
      <c r="J264" s="345"/>
      <c r="K264" s="346"/>
    </row>
    <row r="265" spans="1:11" s="25" customFormat="1" ht="15.95" customHeight="1">
      <c r="A265" s="33"/>
      <c r="B265" s="22"/>
      <c r="C265" s="40" t="s">
        <v>106</v>
      </c>
      <c r="D265" s="42"/>
      <c r="E265" s="6" t="s">
        <v>2</v>
      </c>
      <c r="F265" s="629">
        <v>1</v>
      </c>
      <c r="G265" s="280"/>
      <c r="H265" s="61">
        <f>G265*F265</f>
        <v>0</v>
      </c>
      <c r="I265" s="337"/>
      <c r="J265" s="345"/>
      <c r="K265" s="218">
        <f t="shared" ref="K265" si="27">H265</f>
        <v>0</v>
      </c>
    </row>
    <row r="266" spans="1:11" s="25" customFormat="1" ht="15.95" customHeight="1">
      <c r="A266" s="33"/>
      <c r="B266" s="22"/>
      <c r="C266" s="100"/>
      <c r="D266" s="42"/>
      <c r="E266" s="6"/>
      <c r="F266" s="2"/>
      <c r="G266" s="280"/>
      <c r="H266" s="61"/>
      <c r="I266" s="337"/>
      <c r="J266" s="345"/>
      <c r="K266" s="346"/>
    </row>
    <row r="267" spans="1:11" s="25" customFormat="1" ht="30" customHeight="1">
      <c r="A267" s="33">
        <f>A264+1</f>
        <v>10</v>
      </c>
      <c r="B267" s="22"/>
      <c r="C267" s="100" t="s">
        <v>673</v>
      </c>
      <c r="D267" s="712" t="s">
        <v>689</v>
      </c>
      <c r="E267" s="40"/>
      <c r="F267" s="2"/>
      <c r="G267" s="280"/>
      <c r="H267" s="61"/>
      <c r="I267" s="347"/>
      <c r="J267" s="345"/>
      <c r="K267" s="346"/>
    </row>
    <row r="268" spans="1:11" s="25" customFormat="1" ht="15.95" customHeight="1">
      <c r="A268" s="33"/>
      <c r="B268" s="22"/>
      <c r="C268" s="40" t="s">
        <v>587</v>
      </c>
      <c r="D268" s="42"/>
      <c r="E268" s="6" t="s">
        <v>54</v>
      </c>
      <c r="F268" s="2">
        <v>180</v>
      </c>
      <c r="G268" s="280"/>
      <c r="H268" s="61">
        <f>G268*F268</f>
        <v>0</v>
      </c>
      <c r="I268" s="337"/>
      <c r="J268" s="345"/>
      <c r="K268" s="218">
        <f t="shared" ref="K268" si="28">H268</f>
        <v>0</v>
      </c>
    </row>
    <row r="269" spans="1:11" s="25" customFormat="1" ht="15.95" customHeight="1">
      <c r="A269" s="33"/>
      <c r="B269" s="22"/>
      <c r="C269" s="100"/>
      <c r="D269" s="42"/>
      <c r="E269" s="6"/>
      <c r="F269" s="2"/>
      <c r="G269" s="280"/>
      <c r="H269" s="61"/>
      <c r="I269" s="337"/>
      <c r="J269" s="345"/>
      <c r="K269" s="346"/>
    </row>
    <row r="270" spans="1:11" s="25" customFormat="1" ht="30" customHeight="1">
      <c r="A270" s="33">
        <f>A267+1</f>
        <v>11</v>
      </c>
      <c r="B270" s="22"/>
      <c r="C270" s="100" t="s">
        <v>673</v>
      </c>
      <c r="D270" s="712" t="s">
        <v>690</v>
      </c>
      <c r="E270" s="40"/>
      <c r="F270" s="2"/>
      <c r="G270" s="280"/>
      <c r="H270" s="61"/>
      <c r="I270" s="347"/>
      <c r="J270" s="345"/>
      <c r="K270" s="346"/>
    </row>
    <row r="271" spans="1:11" s="25" customFormat="1" ht="15.95" customHeight="1">
      <c r="A271" s="33"/>
      <c r="B271" s="22"/>
      <c r="C271" s="40" t="s">
        <v>105</v>
      </c>
      <c r="D271" s="42"/>
      <c r="E271" s="6" t="s">
        <v>54</v>
      </c>
      <c r="F271" s="2">
        <v>66</v>
      </c>
      <c r="G271" s="280"/>
      <c r="H271" s="61">
        <f>G271*F271</f>
        <v>0</v>
      </c>
      <c r="I271" s="337"/>
      <c r="J271" s="345"/>
      <c r="K271" s="218">
        <f t="shared" ref="K271" si="29">H271</f>
        <v>0</v>
      </c>
    </row>
    <row r="272" spans="1:11" s="25" customFormat="1" ht="15.95" customHeight="1">
      <c r="A272" s="33"/>
      <c r="B272" s="22"/>
      <c r="C272" s="100"/>
      <c r="D272" s="42"/>
      <c r="E272" s="6"/>
      <c r="F272" s="2"/>
      <c r="G272" s="280"/>
      <c r="H272" s="61"/>
      <c r="I272" s="337"/>
      <c r="J272" s="345"/>
      <c r="K272" s="346"/>
    </row>
    <row r="273" spans="1:11" s="25" customFormat="1" ht="30" customHeight="1">
      <c r="A273" s="33">
        <f>A270+1</f>
        <v>12</v>
      </c>
      <c r="B273" s="22"/>
      <c r="C273" s="100" t="s">
        <v>673</v>
      </c>
      <c r="D273" s="712" t="s">
        <v>691</v>
      </c>
      <c r="E273" s="40"/>
      <c r="F273" s="2"/>
      <c r="G273" s="280"/>
      <c r="H273" s="61"/>
      <c r="I273" s="347"/>
      <c r="J273" s="345"/>
      <c r="K273" s="346"/>
    </row>
    <row r="274" spans="1:11" s="25" customFormat="1" ht="15.95" customHeight="1">
      <c r="A274" s="33"/>
      <c r="B274" s="22"/>
      <c r="C274" s="40" t="s">
        <v>451</v>
      </c>
      <c r="D274" s="42"/>
      <c r="E274" s="6" t="s">
        <v>54</v>
      </c>
      <c r="F274" s="2">
        <v>66</v>
      </c>
      <c r="G274" s="280"/>
      <c r="H274" s="61">
        <f>G274*F274</f>
        <v>0</v>
      </c>
      <c r="I274" s="337"/>
      <c r="J274" s="345"/>
      <c r="K274" s="218">
        <f t="shared" ref="K274" si="30">H274</f>
        <v>0</v>
      </c>
    </row>
    <row r="275" spans="1:11" s="25" customFormat="1" ht="15.95" customHeight="1">
      <c r="A275" s="33"/>
      <c r="B275" s="22"/>
      <c r="C275" s="100"/>
      <c r="D275" s="42"/>
      <c r="E275" s="6"/>
      <c r="F275" s="2"/>
      <c r="G275" s="280"/>
      <c r="H275" s="61"/>
      <c r="I275" s="337"/>
      <c r="J275" s="345"/>
      <c r="K275" s="346"/>
    </row>
    <row r="276" spans="1:11" s="25" customFormat="1" ht="30" customHeight="1">
      <c r="A276" s="33">
        <f>A273+1</f>
        <v>13</v>
      </c>
      <c r="B276" s="22"/>
      <c r="C276" s="100" t="s">
        <v>673</v>
      </c>
      <c r="D276" s="712" t="s">
        <v>692</v>
      </c>
      <c r="E276" s="40"/>
      <c r="F276" s="2"/>
      <c r="G276" s="280"/>
      <c r="H276" s="61"/>
      <c r="I276" s="347"/>
      <c r="J276" s="345"/>
      <c r="K276" s="346"/>
    </row>
    <row r="277" spans="1:11" s="25" customFormat="1" ht="15.95" customHeight="1">
      <c r="A277" s="33"/>
      <c r="B277" s="22"/>
      <c r="C277" s="40" t="s">
        <v>106</v>
      </c>
      <c r="D277" s="42"/>
      <c r="E277" s="6" t="s">
        <v>54</v>
      </c>
      <c r="F277" s="2">
        <v>48</v>
      </c>
      <c r="G277" s="280"/>
      <c r="H277" s="61">
        <f>G277*F277</f>
        <v>0</v>
      </c>
      <c r="I277" s="337"/>
      <c r="J277" s="345"/>
      <c r="K277" s="218">
        <f t="shared" ref="K277" si="31">H277</f>
        <v>0</v>
      </c>
    </row>
    <row r="278" spans="1:11" s="25" customFormat="1" ht="15.95" customHeight="1">
      <c r="A278" s="33"/>
      <c r="B278" s="22"/>
      <c r="C278" s="100"/>
      <c r="D278" s="42"/>
      <c r="E278" s="6"/>
      <c r="F278" s="2"/>
      <c r="G278" s="280"/>
      <c r="H278" s="61"/>
      <c r="I278" s="337"/>
      <c r="J278" s="345"/>
      <c r="K278" s="346"/>
    </row>
    <row r="279" spans="1:11" s="25" customFormat="1" ht="30" customHeight="1">
      <c r="A279" s="33">
        <f>A276+1</f>
        <v>14</v>
      </c>
      <c r="B279" s="22"/>
      <c r="C279" s="100" t="s">
        <v>674</v>
      </c>
      <c r="D279" s="712" t="s">
        <v>693</v>
      </c>
      <c r="E279" s="40"/>
      <c r="F279" s="2"/>
      <c r="G279" s="280"/>
      <c r="H279" s="61"/>
      <c r="I279" s="347"/>
      <c r="J279" s="345"/>
      <c r="K279" s="346"/>
    </row>
    <row r="280" spans="1:11" s="25" customFormat="1" ht="15.95" customHeight="1">
      <c r="A280" s="33"/>
      <c r="B280" s="22"/>
      <c r="C280" s="40" t="s">
        <v>104</v>
      </c>
      <c r="D280" s="42"/>
      <c r="E280" s="6" t="s">
        <v>54</v>
      </c>
      <c r="F280" s="2">
        <v>72</v>
      </c>
      <c r="G280" s="280"/>
      <c r="H280" s="61">
        <f>G280*F280</f>
        <v>0</v>
      </c>
      <c r="I280" s="337"/>
      <c r="J280" s="345"/>
      <c r="K280" s="218">
        <f t="shared" ref="K280" si="32">H280</f>
        <v>0</v>
      </c>
    </row>
    <row r="281" spans="1:11" s="25" customFormat="1" ht="15.95" customHeight="1">
      <c r="A281" s="33"/>
      <c r="B281" s="22"/>
      <c r="C281" s="100"/>
      <c r="D281" s="42"/>
      <c r="E281" s="6"/>
      <c r="F281" s="2"/>
      <c r="G281" s="280"/>
      <c r="H281" s="61"/>
      <c r="I281" s="337"/>
      <c r="J281" s="345"/>
      <c r="K281" s="346"/>
    </row>
    <row r="282" spans="1:11" s="25" customFormat="1" ht="45" customHeight="1">
      <c r="A282" s="33">
        <f>A279+1</f>
        <v>15</v>
      </c>
      <c r="B282" s="22"/>
      <c r="C282" s="100" t="s">
        <v>675</v>
      </c>
      <c r="D282" s="712" t="s">
        <v>694</v>
      </c>
      <c r="E282" s="40"/>
      <c r="F282" s="2"/>
      <c r="G282" s="280"/>
      <c r="H282" s="61"/>
      <c r="I282" s="347"/>
      <c r="J282" s="345"/>
      <c r="K282" s="346"/>
    </row>
    <row r="283" spans="1:11" s="25" customFormat="1" ht="15.95" customHeight="1">
      <c r="A283" s="33"/>
      <c r="B283" s="22"/>
      <c r="C283" s="40"/>
      <c r="D283" s="42"/>
      <c r="E283" s="6" t="s">
        <v>2</v>
      </c>
      <c r="F283" s="629">
        <v>1</v>
      </c>
      <c r="G283" s="280"/>
      <c r="H283" s="61">
        <f>G283*F283</f>
        <v>0</v>
      </c>
      <c r="I283" s="337"/>
      <c r="J283" s="345"/>
      <c r="K283" s="218">
        <f t="shared" ref="K283" si="33">H283</f>
        <v>0</v>
      </c>
    </row>
    <row r="284" spans="1:11" s="25" customFormat="1" ht="15.95" customHeight="1">
      <c r="A284" s="33"/>
      <c r="B284" s="22"/>
      <c r="C284" s="100"/>
      <c r="D284" s="42"/>
      <c r="E284" s="6"/>
      <c r="F284" s="2"/>
      <c r="G284" s="280"/>
      <c r="H284" s="61"/>
      <c r="I284" s="337"/>
      <c r="J284" s="345"/>
      <c r="K284" s="346"/>
    </row>
    <row r="285" spans="1:11" s="25" customFormat="1" ht="45" customHeight="1">
      <c r="A285" s="33">
        <f>A282+1</f>
        <v>16</v>
      </c>
      <c r="B285" s="22"/>
      <c r="C285" s="100" t="s">
        <v>677</v>
      </c>
      <c r="D285" s="712" t="s">
        <v>695</v>
      </c>
      <c r="E285" s="40"/>
      <c r="F285" s="2"/>
      <c r="G285" s="280"/>
      <c r="H285" s="61"/>
      <c r="I285" s="347"/>
      <c r="J285" s="345"/>
      <c r="K285" s="346"/>
    </row>
    <row r="286" spans="1:11" s="25" customFormat="1" ht="15.95" customHeight="1">
      <c r="A286" s="33"/>
      <c r="B286" s="22"/>
      <c r="C286" s="40" t="s">
        <v>676</v>
      </c>
      <c r="D286" s="42"/>
      <c r="E286" s="6" t="s">
        <v>2</v>
      </c>
      <c r="F286" s="629">
        <v>1</v>
      </c>
      <c r="G286" s="280"/>
      <c r="H286" s="61">
        <f>G286*F286</f>
        <v>0</v>
      </c>
      <c r="I286" s="337"/>
      <c r="J286" s="345"/>
      <c r="K286" s="218">
        <f t="shared" ref="K286" si="34">H286</f>
        <v>0</v>
      </c>
    </row>
    <row r="287" spans="1:11" s="25" customFormat="1" ht="15.95" customHeight="1">
      <c r="A287" s="33"/>
      <c r="B287" s="22"/>
      <c r="C287" s="100"/>
      <c r="D287" s="42"/>
      <c r="E287" s="6"/>
      <c r="F287" s="2"/>
      <c r="G287" s="280"/>
      <c r="H287" s="61"/>
      <c r="I287" s="337"/>
      <c r="J287" s="345"/>
      <c r="K287" s="346"/>
    </row>
    <row r="288" spans="1:11" s="25" customFormat="1" ht="45" customHeight="1">
      <c r="A288" s="33">
        <f>A285+1</f>
        <v>17</v>
      </c>
      <c r="B288" s="22"/>
      <c r="C288" s="100" t="s">
        <v>677</v>
      </c>
      <c r="D288" s="712" t="s">
        <v>696</v>
      </c>
      <c r="E288" s="40"/>
      <c r="F288" s="2"/>
      <c r="G288" s="280"/>
      <c r="H288" s="61"/>
      <c r="I288" s="347"/>
      <c r="J288" s="345"/>
      <c r="K288" s="346"/>
    </row>
    <row r="289" spans="1:11" s="25" customFormat="1" ht="15.95" customHeight="1">
      <c r="A289" s="33"/>
      <c r="B289" s="22"/>
      <c r="C289" s="40" t="s">
        <v>678</v>
      </c>
      <c r="D289" s="42"/>
      <c r="E289" s="6" t="s">
        <v>2</v>
      </c>
      <c r="F289" s="629">
        <v>1</v>
      </c>
      <c r="G289" s="280"/>
      <c r="H289" s="61">
        <f>G289*F289</f>
        <v>0</v>
      </c>
      <c r="I289" s="337"/>
      <c r="J289" s="345"/>
      <c r="K289" s="218">
        <f t="shared" ref="K289" si="35">H289</f>
        <v>0</v>
      </c>
    </row>
    <row r="290" spans="1:11" s="25" customFormat="1" ht="15.95" customHeight="1">
      <c r="A290" s="33"/>
      <c r="B290" s="22"/>
      <c r="C290" s="100"/>
      <c r="D290" s="42"/>
      <c r="E290" s="6"/>
      <c r="F290" s="2"/>
      <c r="G290" s="280"/>
      <c r="H290" s="61"/>
      <c r="I290" s="337"/>
      <c r="J290" s="345"/>
      <c r="K290" s="346"/>
    </row>
    <row r="291" spans="1:11" s="25" customFormat="1" ht="30" customHeight="1">
      <c r="A291" s="33">
        <f>A288+1</f>
        <v>18</v>
      </c>
      <c r="B291" s="22"/>
      <c r="C291" s="100" t="s">
        <v>679</v>
      </c>
      <c r="D291" s="712" t="s">
        <v>697</v>
      </c>
      <c r="E291" s="40"/>
      <c r="F291" s="2"/>
      <c r="G291" s="280"/>
      <c r="H291" s="61"/>
      <c r="I291" s="347"/>
      <c r="J291" s="345"/>
      <c r="K291" s="346"/>
    </row>
    <row r="292" spans="1:11" s="25" customFormat="1" ht="15.95" customHeight="1">
      <c r="A292" s="33"/>
      <c r="B292" s="22"/>
      <c r="C292" s="40"/>
      <c r="D292" s="42"/>
      <c r="E292" s="6" t="s">
        <v>2</v>
      </c>
      <c r="F292" s="629">
        <v>1</v>
      </c>
      <c r="G292" s="280"/>
      <c r="H292" s="61">
        <f>G292*F292</f>
        <v>0</v>
      </c>
      <c r="I292" s="337"/>
      <c r="J292" s="345"/>
      <c r="K292" s="218">
        <f t="shared" ref="K292" si="36">H292</f>
        <v>0</v>
      </c>
    </row>
    <row r="293" spans="1:11" s="25" customFormat="1" ht="15.95" customHeight="1">
      <c r="A293" s="33"/>
      <c r="B293" s="22"/>
      <c r="C293" s="100"/>
      <c r="D293" s="42"/>
      <c r="E293" s="6"/>
      <c r="F293" s="2"/>
      <c r="G293" s="280"/>
      <c r="H293" s="61"/>
      <c r="I293" s="337"/>
      <c r="J293" s="345"/>
      <c r="K293" s="346"/>
    </row>
    <row r="294" spans="1:11" s="25" customFormat="1" ht="30" customHeight="1">
      <c r="A294" s="33">
        <f>A291+1</f>
        <v>19</v>
      </c>
      <c r="B294" s="22"/>
      <c r="C294" s="100" t="s">
        <v>605</v>
      </c>
      <c r="D294" s="712" t="s">
        <v>698</v>
      </c>
      <c r="E294" s="40"/>
      <c r="F294" s="2"/>
      <c r="G294" s="280"/>
      <c r="H294" s="61"/>
      <c r="I294" s="347"/>
      <c r="J294" s="345"/>
      <c r="K294" s="346"/>
    </row>
    <row r="295" spans="1:11" s="25" customFormat="1" ht="15.95" customHeight="1">
      <c r="A295" s="33"/>
      <c r="B295" s="22"/>
      <c r="C295" s="40"/>
      <c r="D295" s="42"/>
      <c r="E295" s="6" t="s">
        <v>2</v>
      </c>
      <c r="F295" s="629">
        <v>1</v>
      </c>
      <c r="G295" s="280"/>
      <c r="H295" s="61">
        <f>G295*F295</f>
        <v>0</v>
      </c>
      <c r="I295" s="337"/>
      <c r="J295" s="345"/>
      <c r="K295" s="218">
        <f t="shared" ref="K295" si="37">H295</f>
        <v>0</v>
      </c>
    </row>
    <row r="296" spans="1:11" s="25" customFormat="1" ht="15.95" customHeight="1">
      <c r="A296" s="33"/>
      <c r="B296" s="22"/>
      <c r="C296" s="100"/>
      <c r="D296" s="42"/>
      <c r="E296" s="6"/>
      <c r="F296" s="2"/>
      <c r="G296" s="280"/>
      <c r="H296" s="61"/>
      <c r="I296" s="337"/>
      <c r="J296" s="345"/>
      <c r="K296" s="346"/>
    </row>
    <row r="297" spans="1:11" s="25" customFormat="1" ht="45" customHeight="1">
      <c r="A297" s="33">
        <f>A294+1</f>
        <v>20</v>
      </c>
      <c r="B297" s="22"/>
      <c r="C297" s="100" t="s">
        <v>680</v>
      </c>
      <c r="D297" s="712" t="s">
        <v>699</v>
      </c>
      <c r="E297" s="40"/>
      <c r="F297" s="2"/>
      <c r="G297" s="280"/>
      <c r="H297" s="61"/>
      <c r="I297" s="347"/>
      <c r="J297" s="345"/>
      <c r="K297" s="346"/>
    </row>
    <row r="298" spans="1:11" s="25" customFormat="1" ht="15.95" customHeight="1">
      <c r="A298" s="33"/>
      <c r="B298" s="22"/>
      <c r="C298" s="40"/>
      <c r="D298" s="42"/>
      <c r="E298" s="6" t="s">
        <v>2</v>
      </c>
      <c r="F298" s="629">
        <v>1</v>
      </c>
      <c r="G298" s="280"/>
      <c r="H298" s="61">
        <f>G298*F298</f>
        <v>0</v>
      </c>
      <c r="I298" s="337"/>
      <c r="J298" s="345"/>
      <c r="K298" s="218">
        <f t="shared" ref="K298" si="38">H298</f>
        <v>0</v>
      </c>
    </row>
    <row r="299" spans="1:11" s="25" customFormat="1" ht="15.95" customHeight="1">
      <c r="A299" s="33"/>
      <c r="B299" s="22"/>
      <c r="C299" s="100"/>
      <c r="D299" s="42"/>
      <c r="E299" s="6"/>
      <c r="F299" s="2"/>
      <c r="G299" s="280"/>
      <c r="H299" s="61"/>
      <c r="I299" s="337"/>
      <c r="J299" s="345"/>
      <c r="K299" s="346"/>
    </row>
    <row r="300" spans="1:11" s="25" customFormat="1" ht="30" customHeight="1">
      <c r="A300" s="33">
        <f>A297+1</f>
        <v>21</v>
      </c>
      <c r="B300" s="22"/>
      <c r="C300" s="100" t="s">
        <v>608</v>
      </c>
      <c r="D300" s="712" t="s">
        <v>700</v>
      </c>
      <c r="E300" s="40"/>
      <c r="F300" s="2"/>
      <c r="G300" s="280"/>
      <c r="H300" s="61"/>
      <c r="I300" s="347"/>
      <c r="J300" s="345"/>
      <c r="K300" s="346"/>
    </row>
    <row r="301" spans="1:11" s="25" customFormat="1" ht="15.95" customHeight="1">
      <c r="A301" s="33"/>
      <c r="B301" s="22"/>
      <c r="C301" s="40"/>
      <c r="D301" s="42"/>
      <c r="E301" s="6" t="s">
        <v>2</v>
      </c>
      <c r="F301" s="629">
        <v>1</v>
      </c>
      <c r="G301" s="280"/>
      <c r="H301" s="61">
        <f>G301*F301</f>
        <v>0</v>
      </c>
      <c r="I301" s="337"/>
      <c r="J301" s="345"/>
      <c r="K301" s="218">
        <f t="shared" ref="K301" si="39">H301</f>
        <v>0</v>
      </c>
    </row>
    <row r="302" spans="1:11" s="25" customFormat="1" ht="15.95" customHeight="1">
      <c r="A302" s="33"/>
      <c r="B302" s="22"/>
      <c r="C302" s="100"/>
      <c r="D302" s="42"/>
      <c r="E302" s="6"/>
      <c r="F302" s="2"/>
      <c r="G302" s="280"/>
      <c r="H302" s="61"/>
      <c r="I302" s="337"/>
      <c r="J302" s="345"/>
      <c r="K302" s="346"/>
    </row>
    <row r="303" spans="1:11" s="25" customFormat="1" ht="30" customHeight="1">
      <c r="A303" s="33">
        <f>A300+1</f>
        <v>22</v>
      </c>
      <c r="B303" s="22"/>
      <c r="C303" s="100" t="s">
        <v>681</v>
      </c>
      <c r="D303" s="712" t="s">
        <v>701</v>
      </c>
      <c r="E303" s="40"/>
      <c r="F303" s="2"/>
      <c r="G303" s="280"/>
      <c r="H303" s="61"/>
      <c r="I303" s="347"/>
      <c r="J303" s="345"/>
      <c r="K303" s="346"/>
    </row>
    <row r="304" spans="1:11" s="25" customFormat="1" ht="15.95" customHeight="1">
      <c r="A304" s="33"/>
      <c r="B304" s="22"/>
      <c r="C304" s="40"/>
      <c r="D304" s="42"/>
      <c r="E304" s="6" t="s">
        <v>2</v>
      </c>
      <c r="F304" s="629">
        <v>1</v>
      </c>
      <c r="G304" s="280"/>
      <c r="H304" s="61">
        <f>G304*F304</f>
        <v>0</v>
      </c>
      <c r="I304" s="337"/>
      <c r="J304" s="345"/>
      <c r="K304" s="218">
        <f t="shared" ref="K304" si="40">H304</f>
        <v>0</v>
      </c>
    </row>
    <row r="305" spans="1:11" s="25" customFormat="1" ht="15.95" customHeight="1">
      <c r="A305" s="33"/>
      <c r="B305" s="22"/>
      <c r="C305" s="100"/>
      <c r="D305" s="42"/>
      <c r="E305" s="6"/>
      <c r="F305" s="2"/>
      <c r="G305" s="280"/>
      <c r="H305" s="61"/>
      <c r="I305" s="337"/>
      <c r="J305" s="345"/>
      <c r="K305" s="346"/>
    </row>
    <row r="306" spans="1:11" s="25" customFormat="1" ht="30" customHeight="1">
      <c r="A306" s="33">
        <f>A303+1</f>
        <v>23</v>
      </c>
      <c r="B306" s="22"/>
      <c r="C306" s="100" t="s">
        <v>682</v>
      </c>
      <c r="D306" s="712" t="s">
        <v>702</v>
      </c>
      <c r="E306" s="40"/>
      <c r="F306" s="2"/>
      <c r="G306" s="280"/>
      <c r="H306" s="61"/>
      <c r="I306" s="347"/>
      <c r="J306" s="345"/>
      <c r="K306" s="346"/>
    </row>
    <row r="307" spans="1:11" s="25" customFormat="1" ht="15.95" customHeight="1">
      <c r="A307" s="33"/>
      <c r="B307" s="22"/>
      <c r="C307" s="40"/>
      <c r="D307" s="42"/>
      <c r="E307" s="6" t="s">
        <v>2</v>
      </c>
      <c r="F307" s="629">
        <v>1</v>
      </c>
      <c r="G307" s="280"/>
      <c r="H307" s="61">
        <f>G307*F307</f>
        <v>0</v>
      </c>
      <c r="I307" s="337"/>
      <c r="J307" s="345"/>
      <c r="K307" s="218">
        <f t="shared" ref="K307" si="41">H307</f>
        <v>0</v>
      </c>
    </row>
    <row r="308" spans="1:11" s="25" customFormat="1" ht="14.25" customHeight="1">
      <c r="A308" s="33"/>
      <c r="B308" s="22"/>
      <c r="C308" s="40"/>
      <c r="D308" s="719"/>
      <c r="E308" s="40"/>
      <c r="F308" s="2"/>
      <c r="G308" s="280"/>
      <c r="H308" s="61"/>
      <c r="I308" s="344"/>
      <c r="J308" s="345"/>
      <c r="K308" s="346"/>
    </row>
    <row r="309" spans="1:11" ht="24.95" customHeight="1">
      <c r="A309" s="720"/>
      <c r="B309" s="721"/>
      <c r="C309" s="715" t="s">
        <v>628</v>
      </c>
      <c r="D309" s="88"/>
      <c r="E309" s="476"/>
      <c r="F309" s="722"/>
      <c r="G309" s="1200"/>
      <c r="H309" s="723">
        <f>SUM(H239:H308)</f>
        <v>0</v>
      </c>
      <c r="I309" s="700">
        <f>SUM(I239:I308)</f>
        <v>0</v>
      </c>
      <c r="J309" s="698">
        <f>SUM(J239:J308)</f>
        <v>0</v>
      </c>
      <c r="K309" s="699">
        <f>SUM(K239:K308)</f>
        <v>0</v>
      </c>
    </row>
    <row r="310" spans="1:11" s="19" customFormat="1" ht="18.75" customHeight="1">
      <c r="A310" s="32"/>
      <c r="B310" s="857"/>
      <c r="C310" s="67"/>
      <c r="D310" s="49"/>
      <c r="E310" s="76"/>
      <c r="F310" s="679"/>
      <c r="G310" s="1191"/>
      <c r="H310" s="434"/>
      <c r="I310" s="701"/>
      <c r="J310" s="701"/>
      <c r="K310" s="701"/>
    </row>
    <row r="311" spans="1:11" ht="20.100000000000001" customHeight="1">
      <c r="A311" s="33"/>
      <c r="C311" s="40"/>
      <c r="F311" s="2"/>
      <c r="G311" s="280"/>
      <c r="I311" s="344"/>
      <c r="J311" s="345"/>
      <c r="K311" s="346"/>
    </row>
    <row r="312" spans="1:11" ht="24.95" customHeight="1">
      <c r="A312" s="46"/>
      <c r="B312" s="47"/>
      <c r="C312" s="1299" t="s">
        <v>632</v>
      </c>
      <c r="D312" s="1300"/>
      <c r="E312" s="1300"/>
      <c r="F312" s="1300"/>
      <c r="G312" s="1175"/>
      <c r="H312" s="62"/>
      <c r="I312" s="509" t="s">
        <v>111</v>
      </c>
      <c r="J312" s="708" t="s">
        <v>168</v>
      </c>
      <c r="K312" s="511" t="s">
        <v>169</v>
      </c>
    </row>
    <row r="313" spans="1:11" ht="20.100000000000001" customHeight="1">
      <c r="A313" s="33"/>
      <c r="C313" s="830"/>
      <c r="D313" s="49"/>
      <c r="E313" s="27"/>
      <c r="F313" s="2"/>
      <c r="G313" s="1201"/>
      <c r="H313" s="63"/>
      <c r="I313" s="344"/>
      <c r="J313" s="345"/>
      <c r="K313" s="346"/>
    </row>
    <row r="314" spans="1:11" s="105" customFormat="1" ht="20.100000000000001" customHeight="1">
      <c r="A314" s="685" t="s">
        <v>55</v>
      </c>
      <c r="C314" s="686" t="s">
        <v>625</v>
      </c>
      <c r="D314" s="858"/>
      <c r="E314" s="859"/>
      <c r="F314" s="860"/>
      <c r="G314" s="1202"/>
      <c r="H314" s="651">
        <f>$H$172</f>
        <v>0</v>
      </c>
      <c r="I314" s="854">
        <f>I172</f>
        <v>0</v>
      </c>
      <c r="J314" s="855">
        <f>J172</f>
        <v>0</v>
      </c>
      <c r="K314" s="856">
        <f>K172</f>
        <v>0</v>
      </c>
    </row>
    <row r="315" spans="1:11" s="105" customFormat="1" ht="20.100000000000001" customHeight="1">
      <c r="A315" s="685" t="s">
        <v>56</v>
      </c>
      <c r="C315" s="686" t="s">
        <v>624</v>
      </c>
      <c r="D315" s="858"/>
      <c r="E315" s="859"/>
      <c r="F315" s="860"/>
      <c r="G315" s="1202"/>
      <c r="H315" s="724">
        <f>$H$236</f>
        <v>0</v>
      </c>
      <c r="I315" s="337">
        <f>I236</f>
        <v>0</v>
      </c>
      <c r="J315" s="350">
        <f>J236</f>
        <v>0</v>
      </c>
      <c r="K315" s="307">
        <f>K236</f>
        <v>0</v>
      </c>
    </row>
    <row r="316" spans="1:11" s="105" customFormat="1" ht="20.100000000000001" customHeight="1">
      <c r="A316" s="685" t="s">
        <v>84</v>
      </c>
      <c r="C316" s="686" t="s">
        <v>626</v>
      </c>
      <c r="D316" s="858"/>
      <c r="E316" s="859"/>
      <c r="F316" s="860"/>
      <c r="G316" s="1202"/>
      <c r="H316" s="724">
        <f>$H$309</f>
        <v>0</v>
      </c>
      <c r="I316" s="337">
        <f t="shared" ref="I316:K316" si="42">I309</f>
        <v>0</v>
      </c>
      <c r="J316" s="350">
        <f t="shared" si="42"/>
        <v>0</v>
      </c>
      <c r="K316" s="307">
        <f t="shared" si="42"/>
        <v>0</v>
      </c>
    </row>
    <row r="317" spans="1:11" s="53" customFormat="1" ht="20.100000000000001" customHeight="1">
      <c r="A317" s="56"/>
      <c r="C317" s="67"/>
      <c r="D317" s="54"/>
      <c r="E317" s="676"/>
      <c r="F317" s="55"/>
      <c r="G317" s="1203"/>
      <c r="H317" s="73"/>
      <c r="I317" s="351"/>
      <c r="J317" s="352"/>
      <c r="K317" s="353"/>
    </row>
    <row r="318" spans="1:11" ht="24.95" customHeight="1">
      <c r="A318" s="33"/>
      <c r="C318" s="687" t="s">
        <v>295</v>
      </c>
      <c r="D318" s="51"/>
      <c r="E318" s="687"/>
      <c r="F318" s="52"/>
      <c r="G318" s="1204"/>
      <c r="H318" s="725">
        <f>SUM(H314:H317)</f>
        <v>0</v>
      </c>
      <c r="I318" s="354">
        <f>SUM(I314:I317)</f>
        <v>0</v>
      </c>
      <c r="J318" s="355">
        <f>SUM(J314:J317)</f>
        <v>0</v>
      </c>
      <c r="K318" s="356">
        <f>SUM(K314:K317)</f>
        <v>0</v>
      </c>
    </row>
    <row r="319" spans="1:11" ht="24.95" customHeight="1">
      <c r="A319" s="33"/>
      <c r="C319" s="830"/>
      <c r="D319" s="49"/>
      <c r="E319" s="27"/>
      <c r="F319" s="2"/>
      <c r="G319" s="1201"/>
      <c r="H319" s="170"/>
      <c r="I319" s="341"/>
    </row>
    <row r="320" spans="1:11" s="126" customFormat="1" ht="20.100000000000001" customHeight="1">
      <c r="B320" s="22"/>
      <c r="C320" s="41" t="s">
        <v>81</v>
      </c>
      <c r="G320" s="1177"/>
      <c r="H320" s="17"/>
      <c r="I320" s="703"/>
      <c r="J320" s="704"/>
      <c r="K320" s="705"/>
    </row>
    <row r="321" spans="1:15" s="126" customFormat="1">
      <c r="B321" s="22"/>
      <c r="C321" s="41"/>
      <c r="G321" s="1177"/>
      <c r="H321" s="17"/>
      <c r="I321" s="703"/>
      <c r="J321" s="704"/>
      <c r="K321" s="705"/>
    </row>
    <row r="322" spans="1:15" s="126" customFormat="1">
      <c r="B322" s="22"/>
      <c r="C322" s="41"/>
      <c r="G322" s="1177"/>
      <c r="H322" s="17"/>
      <c r="I322" s="703"/>
      <c r="J322" s="704"/>
      <c r="K322" s="705"/>
    </row>
    <row r="323" spans="1:15" s="23" customFormat="1" ht="15.95" customHeight="1">
      <c r="A323" s="33"/>
      <c r="B323" s="22"/>
      <c r="C323" s="17"/>
      <c r="D323" s="42"/>
      <c r="E323" s="6"/>
      <c r="F323" s="2"/>
      <c r="G323" s="280"/>
      <c r="H323" s="61"/>
      <c r="I323" s="357"/>
      <c r="J323" s="342"/>
      <c r="K323" s="343"/>
    </row>
    <row r="324" spans="1:15">
      <c r="A324" s="33"/>
      <c r="F324" s="2"/>
      <c r="G324" s="1173"/>
    </row>
    <row r="325" spans="1:15">
      <c r="A325" s="33"/>
      <c r="F325" s="2"/>
      <c r="G325" s="1173"/>
    </row>
    <row r="326" spans="1:15">
      <c r="A326" s="33"/>
      <c r="F326" s="2"/>
      <c r="G326" s="1173"/>
    </row>
    <row r="327" spans="1:15">
      <c r="A327" s="33"/>
      <c r="F327" s="2"/>
      <c r="G327" s="1173"/>
    </row>
    <row r="328" spans="1:15">
      <c r="A328" s="33"/>
      <c r="F328" s="2"/>
      <c r="G328" s="1173"/>
    </row>
    <row r="329" spans="1:15">
      <c r="A329" s="33"/>
      <c r="F329" s="2"/>
      <c r="G329" s="1173"/>
    </row>
    <row r="330" spans="1:15">
      <c r="A330" s="33"/>
      <c r="F330" s="2"/>
      <c r="G330" s="1173"/>
    </row>
    <row r="331" spans="1:15">
      <c r="A331" s="33"/>
      <c r="F331" s="2"/>
      <c r="G331" s="1173"/>
    </row>
    <row r="332" spans="1:15" s="61" customFormat="1">
      <c r="A332" s="33"/>
      <c r="B332" s="22"/>
      <c r="C332" s="41"/>
      <c r="D332" s="42"/>
      <c r="E332" s="6"/>
      <c r="F332" s="2"/>
      <c r="G332" s="1173"/>
      <c r="I332" s="357"/>
      <c r="J332" s="342"/>
      <c r="K332" s="343"/>
      <c r="L332" s="17"/>
      <c r="M332" s="17"/>
      <c r="N332" s="17"/>
      <c r="O332" s="17"/>
    </row>
    <row r="333" spans="1:15" s="61" customFormat="1">
      <c r="A333" s="33"/>
      <c r="B333" s="22"/>
      <c r="C333" s="41"/>
      <c r="D333" s="42"/>
      <c r="E333" s="6"/>
      <c r="F333" s="2"/>
      <c r="G333" s="1173"/>
      <c r="I333" s="357"/>
      <c r="J333" s="342"/>
      <c r="K333" s="343"/>
      <c r="L333" s="17"/>
      <c r="M333" s="17"/>
      <c r="N333" s="17"/>
      <c r="O333" s="17"/>
    </row>
    <row r="334" spans="1:15" s="61" customFormat="1">
      <c r="A334" s="33"/>
      <c r="B334" s="22"/>
      <c r="C334" s="41"/>
      <c r="D334" s="42"/>
      <c r="E334" s="6"/>
      <c r="F334" s="2"/>
      <c r="G334" s="1173"/>
      <c r="I334" s="357"/>
      <c r="J334" s="342"/>
      <c r="K334" s="343"/>
      <c r="L334" s="17"/>
      <c r="M334" s="17"/>
      <c r="N334" s="17"/>
      <c r="O334" s="17"/>
    </row>
    <row r="335" spans="1:15" s="61" customFormat="1">
      <c r="A335" s="33"/>
      <c r="B335" s="22"/>
      <c r="C335" s="41"/>
      <c r="D335" s="42"/>
      <c r="E335" s="6"/>
      <c r="F335" s="2"/>
      <c r="G335" s="1173"/>
      <c r="I335" s="357"/>
      <c r="J335" s="342"/>
      <c r="K335" s="343"/>
      <c r="L335" s="17"/>
      <c r="M335" s="17"/>
      <c r="N335" s="17"/>
      <c r="O335" s="17"/>
    </row>
    <row r="336" spans="1:15" s="61" customFormat="1">
      <c r="A336" s="33"/>
      <c r="B336" s="22"/>
      <c r="C336" s="41"/>
      <c r="D336" s="42"/>
      <c r="E336" s="6"/>
      <c r="F336" s="2"/>
      <c r="G336" s="1173"/>
      <c r="I336" s="357"/>
      <c r="J336" s="342"/>
      <c r="K336" s="343"/>
      <c r="L336" s="17"/>
      <c r="M336" s="17"/>
      <c r="N336" s="17"/>
      <c r="O336" s="17"/>
    </row>
    <row r="337" spans="1:15" s="61" customFormat="1">
      <c r="A337" s="33"/>
      <c r="B337" s="22"/>
      <c r="C337" s="41"/>
      <c r="D337" s="42"/>
      <c r="E337" s="6"/>
      <c r="F337" s="2"/>
      <c r="G337" s="1173"/>
      <c r="I337" s="357"/>
      <c r="J337" s="342"/>
      <c r="K337" s="343"/>
      <c r="L337" s="17"/>
      <c r="M337" s="17"/>
      <c r="N337" s="17"/>
      <c r="O337" s="17"/>
    </row>
    <row r="338" spans="1:15" s="61" customFormat="1">
      <c r="A338" s="33"/>
      <c r="B338" s="22"/>
      <c r="C338" s="41"/>
      <c r="D338" s="42"/>
      <c r="E338" s="6"/>
      <c r="F338" s="2"/>
      <c r="G338" s="1173"/>
      <c r="I338" s="357"/>
      <c r="J338" s="342"/>
      <c r="K338" s="343"/>
      <c r="L338" s="17"/>
      <c r="M338" s="17"/>
      <c r="N338" s="17"/>
      <c r="O338" s="17"/>
    </row>
    <row r="339" spans="1:15" s="61" customFormat="1">
      <c r="A339" s="33"/>
      <c r="B339" s="22"/>
      <c r="C339" s="41"/>
      <c r="D339" s="42"/>
      <c r="E339" s="6"/>
      <c r="F339" s="2"/>
      <c r="G339" s="1173"/>
      <c r="I339" s="357"/>
      <c r="J339" s="342"/>
      <c r="K339" s="343"/>
      <c r="L339" s="17"/>
      <c r="M339" s="17"/>
      <c r="N339" s="17"/>
      <c r="O339" s="17"/>
    </row>
    <row r="340" spans="1:15" s="61" customFormat="1">
      <c r="A340" s="33"/>
      <c r="B340" s="22"/>
      <c r="C340" s="41"/>
      <c r="D340" s="42"/>
      <c r="E340" s="6"/>
      <c r="F340" s="2"/>
      <c r="G340" s="1173"/>
      <c r="I340" s="357"/>
      <c r="J340" s="342"/>
      <c r="K340" s="343"/>
      <c r="L340" s="17"/>
      <c r="M340" s="17"/>
      <c r="N340" s="17"/>
      <c r="O340" s="17"/>
    </row>
    <row r="341" spans="1:15" s="61" customFormat="1">
      <c r="A341" s="33"/>
      <c r="B341" s="22"/>
      <c r="C341" s="41"/>
      <c r="D341" s="42"/>
      <c r="E341" s="6"/>
      <c r="F341" s="2"/>
      <c r="G341" s="1173"/>
      <c r="I341" s="357"/>
      <c r="J341" s="342"/>
      <c r="K341" s="343"/>
      <c r="L341" s="17"/>
      <c r="M341" s="17"/>
      <c r="N341" s="17"/>
      <c r="O341" s="17"/>
    </row>
    <row r="342" spans="1:15" s="61" customFormat="1">
      <c r="A342" s="33"/>
      <c r="B342" s="22"/>
      <c r="C342" s="41"/>
      <c r="D342" s="42"/>
      <c r="E342" s="6"/>
      <c r="F342" s="2"/>
      <c r="G342" s="1173"/>
      <c r="I342" s="357"/>
      <c r="J342" s="342"/>
      <c r="K342" s="343"/>
      <c r="L342" s="17"/>
      <c r="M342" s="17"/>
      <c r="N342" s="17"/>
      <c r="O342" s="17"/>
    </row>
    <row r="343" spans="1:15" s="61" customFormat="1">
      <c r="A343" s="33"/>
      <c r="B343" s="22"/>
      <c r="C343" s="41"/>
      <c r="D343" s="42"/>
      <c r="E343" s="6"/>
      <c r="F343" s="2"/>
      <c r="G343" s="1173"/>
      <c r="I343" s="357"/>
      <c r="J343" s="342"/>
      <c r="K343" s="343"/>
      <c r="L343" s="17"/>
      <c r="M343" s="17"/>
      <c r="N343" s="17"/>
      <c r="O343" s="17"/>
    </row>
    <row r="344" spans="1:15" s="61" customFormat="1">
      <c r="A344" s="33"/>
      <c r="B344" s="22"/>
      <c r="C344" s="41"/>
      <c r="D344" s="42"/>
      <c r="E344" s="6"/>
      <c r="F344" s="2"/>
      <c r="G344" s="1173"/>
      <c r="I344" s="357"/>
      <c r="J344" s="342"/>
      <c r="K344" s="343"/>
      <c r="L344" s="17"/>
      <c r="M344" s="17"/>
      <c r="N344" s="17"/>
      <c r="O344" s="17"/>
    </row>
    <row r="345" spans="1:15" s="61" customFormat="1">
      <c r="A345" s="33"/>
      <c r="B345" s="22"/>
      <c r="C345" s="41"/>
      <c r="D345" s="42"/>
      <c r="E345" s="6"/>
      <c r="F345" s="2"/>
      <c r="G345" s="1173"/>
      <c r="I345" s="357"/>
      <c r="J345" s="342"/>
      <c r="K345" s="343"/>
      <c r="L345" s="17"/>
      <c r="M345" s="17"/>
      <c r="N345" s="17"/>
      <c r="O345" s="17"/>
    </row>
    <row r="346" spans="1:15" s="61" customFormat="1">
      <c r="A346" s="33"/>
      <c r="B346" s="22"/>
      <c r="C346" s="41"/>
      <c r="D346" s="42"/>
      <c r="E346" s="6"/>
      <c r="F346" s="2"/>
      <c r="G346" s="1173"/>
      <c r="I346" s="357"/>
      <c r="J346" s="342"/>
      <c r="K346" s="343"/>
      <c r="L346" s="17"/>
      <c r="M346" s="17"/>
      <c r="N346" s="17"/>
      <c r="O346" s="17"/>
    </row>
    <row r="347" spans="1:15" s="61" customFormat="1">
      <c r="A347" s="33"/>
      <c r="B347" s="22"/>
      <c r="C347" s="41"/>
      <c r="D347" s="42"/>
      <c r="E347" s="6"/>
      <c r="F347" s="2"/>
      <c r="G347" s="1173"/>
      <c r="I347" s="357"/>
      <c r="J347" s="342"/>
      <c r="K347" s="343"/>
      <c r="L347" s="17"/>
      <c r="M347" s="17"/>
      <c r="N347" s="17"/>
      <c r="O347" s="17"/>
    </row>
    <row r="348" spans="1:15" s="61" customFormat="1">
      <c r="A348" s="33"/>
      <c r="B348" s="22"/>
      <c r="C348" s="41"/>
      <c r="D348" s="42"/>
      <c r="E348" s="6"/>
      <c r="F348" s="2"/>
      <c r="G348" s="1173"/>
      <c r="I348" s="357"/>
      <c r="J348" s="342"/>
      <c r="K348" s="343"/>
      <c r="L348" s="17"/>
      <c r="M348" s="17"/>
      <c r="N348" s="17"/>
      <c r="O348" s="17"/>
    </row>
    <row r="349" spans="1:15" s="61" customFormat="1">
      <c r="A349" s="33"/>
      <c r="B349" s="22"/>
      <c r="C349" s="41"/>
      <c r="D349" s="42"/>
      <c r="E349" s="6"/>
      <c r="F349" s="2"/>
      <c r="G349" s="1173"/>
      <c r="I349" s="357"/>
      <c r="J349" s="342"/>
      <c r="K349" s="343"/>
      <c r="L349" s="17"/>
      <c r="M349" s="17"/>
      <c r="N349" s="17"/>
      <c r="O349" s="17"/>
    </row>
    <row r="350" spans="1:15" s="61" customFormat="1">
      <c r="A350" s="33"/>
      <c r="B350" s="22"/>
      <c r="C350" s="41"/>
      <c r="D350" s="42"/>
      <c r="E350" s="6"/>
      <c r="F350" s="2"/>
      <c r="G350" s="1173"/>
      <c r="I350" s="357"/>
      <c r="J350" s="342"/>
      <c r="K350" s="343"/>
      <c r="L350" s="17"/>
      <c r="M350" s="17"/>
      <c r="N350" s="17"/>
      <c r="O350" s="17"/>
    </row>
    <row r="351" spans="1:15" s="61" customFormat="1">
      <c r="A351" s="33"/>
      <c r="B351" s="22"/>
      <c r="C351" s="41"/>
      <c r="D351" s="42"/>
      <c r="E351" s="6"/>
      <c r="F351" s="2"/>
      <c r="G351" s="1173"/>
      <c r="I351" s="357"/>
      <c r="J351" s="342"/>
      <c r="K351" s="343"/>
      <c r="L351" s="17"/>
      <c r="M351" s="17"/>
      <c r="N351" s="17"/>
      <c r="O351" s="17"/>
    </row>
    <row r="352" spans="1:15" s="61" customFormat="1">
      <c r="A352" s="33"/>
      <c r="B352" s="22"/>
      <c r="C352" s="41"/>
      <c r="D352" s="42"/>
      <c r="E352" s="6"/>
      <c r="F352" s="2"/>
      <c r="G352" s="1173"/>
      <c r="I352" s="357"/>
      <c r="J352" s="342"/>
      <c r="K352" s="343"/>
      <c r="L352" s="17"/>
      <c r="M352" s="17"/>
      <c r="N352" s="17"/>
      <c r="O352" s="17"/>
    </row>
    <row r="353" spans="1:15" s="61" customFormat="1">
      <c r="A353" s="33"/>
      <c r="B353" s="22"/>
      <c r="C353" s="41"/>
      <c r="D353" s="42"/>
      <c r="E353" s="6"/>
      <c r="F353" s="2"/>
      <c r="G353" s="1173"/>
      <c r="I353" s="357"/>
      <c r="J353" s="342"/>
      <c r="K353" s="343"/>
      <c r="L353" s="17"/>
      <c r="M353" s="17"/>
      <c r="N353" s="17"/>
      <c r="O353" s="17"/>
    </row>
    <row r="354" spans="1:15" s="61" customFormat="1">
      <c r="A354" s="33"/>
      <c r="B354" s="22"/>
      <c r="C354" s="41"/>
      <c r="D354" s="42"/>
      <c r="E354" s="6"/>
      <c r="F354" s="2"/>
      <c r="G354" s="1173"/>
      <c r="I354" s="357"/>
      <c r="J354" s="342"/>
      <c r="K354" s="343"/>
      <c r="L354" s="17"/>
      <c r="M354" s="17"/>
      <c r="N354" s="17"/>
      <c r="O354" s="17"/>
    </row>
    <row r="355" spans="1:15" s="61" customFormat="1">
      <c r="A355" s="33"/>
      <c r="B355" s="22"/>
      <c r="C355" s="41"/>
      <c r="D355" s="42"/>
      <c r="E355" s="6"/>
      <c r="F355" s="2"/>
      <c r="G355" s="1173"/>
      <c r="I355" s="357"/>
      <c r="J355" s="342"/>
      <c r="K355" s="343"/>
      <c r="L355" s="17"/>
      <c r="M355" s="17"/>
      <c r="N355" s="17"/>
      <c r="O355" s="17"/>
    </row>
    <row r="356" spans="1:15" s="61" customFormat="1">
      <c r="A356" s="33"/>
      <c r="B356" s="22"/>
      <c r="C356" s="41"/>
      <c r="D356" s="42"/>
      <c r="E356" s="6"/>
      <c r="F356" s="2"/>
      <c r="G356" s="1173"/>
      <c r="I356" s="357"/>
      <c r="J356" s="342"/>
      <c r="K356" s="343"/>
      <c r="L356" s="17"/>
      <c r="M356" s="17"/>
      <c r="N356" s="17"/>
      <c r="O356" s="17"/>
    </row>
    <row r="357" spans="1:15" s="61" customFormat="1">
      <c r="A357" s="33"/>
      <c r="B357" s="22"/>
      <c r="C357" s="41"/>
      <c r="D357" s="42"/>
      <c r="E357" s="6"/>
      <c r="F357" s="2"/>
      <c r="G357" s="1173"/>
      <c r="I357" s="357"/>
      <c r="J357" s="342"/>
      <c r="K357" s="343"/>
      <c r="L357" s="17"/>
      <c r="M357" s="17"/>
      <c r="N357" s="17"/>
      <c r="O357" s="17"/>
    </row>
    <row r="358" spans="1:15" s="61" customFormat="1">
      <c r="A358" s="33"/>
      <c r="B358" s="22"/>
      <c r="C358" s="41"/>
      <c r="D358" s="42"/>
      <c r="E358" s="6"/>
      <c r="F358" s="2"/>
      <c r="G358" s="1173"/>
      <c r="I358" s="357"/>
      <c r="J358" s="342"/>
      <c r="K358" s="343"/>
      <c r="L358" s="17"/>
      <c r="M358" s="17"/>
      <c r="N358" s="17"/>
      <c r="O358" s="17"/>
    </row>
    <row r="359" spans="1:15" s="61" customFormat="1">
      <c r="A359" s="33"/>
      <c r="B359" s="22"/>
      <c r="C359" s="41"/>
      <c r="D359" s="42"/>
      <c r="E359" s="6"/>
      <c r="F359" s="2"/>
      <c r="G359" s="1173"/>
      <c r="I359" s="357"/>
      <c r="J359" s="342"/>
      <c r="K359" s="343"/>
      <c r="L359" s="17"/>
      <c r="M359" s="17"/>
      <c r="N359" s="17"/>
      <c r="O359" s="17"/>
    </row>
    <row r="360" spans="1:15" s="61" customFormat="1">
      <c r="A360" s="33"/>
      <c r="B360" s="22"/>
      <c r="C360" s="41"/>
      <c r="D360" s="42"/>
      <c r="E360" s="6"/>
      <c r="F360" s="2"/>
      <c r="G360" s="1173"/>
      <c r="I360" s="357"/>
      <c r="J360" s="342"/>
      <c r="K360" s="343"/>
      <c r="L360" s="17"/>
      <c r="M360" s="17"/>
      <c r="N360" s="17"/>
      <c r="O360" s="17"/>
    </row>
    <row r="361" spans="1:15" s="61" customFormat="1">
      <c r="A361" s="33"/>
      <c r="B361" s="22"/>
      <c r="C361" s="41"/>
      <c r="D361" s="42"/>
      <c r="E361" s="6"/>
      <c r="F361" s="2"/>
      <c r="G361" s="1173"/>
      <c r="I361" s="357"/>
      <c r="J361" s="342"/>
      <c r="K361" s="343"/>
      <c r="L361" s="17"/>
      <c r="M361" s="17"/>
      <c r="N361" s="17"/>
      <c r="O361" s="17"/>
    </row>
    <row r="362" spans="1:15" s="61" customFormat="1">
      <c r="A362" s="33"/>
      <c r="B362" s="22"/>
      <c r="C362" s="41"/>
      <c r="D362" s="42"/>
      <c r="E362" s="6"/>
      <c r="F362" s="2"/>
      <c r="G362" s="1173"/>
      <c r="I362" s="357"/>
      <c r="J362" s="342"/>
      <c r="K362" s="343"/>
      <c r="L362" s="17"/>
      <c r="M362" s="17"/>
      <c r="N362" s="17"/>
      <c r="O362" s="17"/>
    </row>
    <row r="363" spans="1:15" s="61" customFormat="1">
      <c r="A363" s="33"/>
      <c r="B363" s="22"/>
      <c r="C363" s="41"/>
      <c r="D363" s="42"/>
      <c r="E363" s="6"/>
      <c r="F363" s="2"/>
      <c r="G363" s="1173"/>
      <c r="I363" s="357"/>
      <c r="J363" s="342"/>
      <c r="K363" s="343"/>
      <c r="L363" s="17"/>
      <c r="M363" s="17"/>
      <c r="N363" s="17"/>
      <c r="O363" s="17"/>
    </row>
    <row r="364" spans="1:15" s="61" customFormat="1">
      <c r="A364" s="33"/>
      <c r="B364" s="22"/>
      <c r="C364" s="41"/>
      <c r="D364" s="42"/>
      <c r="E364" s="6"/>
      <c r="F364" s="2"/>
      <c r="G364" s="1173"/>
      <c r="I364" s="357"/>
      <c r="J364" s="342"/>
      <c r="K364" s="343"/>
      <c r="L364" s="17"/>
      <c r="M364" s="17"/>
      <c r="N364" s="17"/>
      <c r="O364" s="17"/>
    </row>
    <row r="365" spans="1:15" s="61" customFormat="1">
      <c r="A365" s="33"/>
      <c r="B365" s="22"/>
      <c r="C365" s="41"/>
      <c r="D365" s="42"/>
      <c r="E365" s="6"/>
      <c r="F365" s="2"/>
      <c r="G365" s="1173"/>
      <c r="I365" s="357"/>
      <c r="J365" s="342"/>
      <c r="K365" s="343"/>
      <c r="L365" s="17"/>
      <c r="M365" s="17"/>
      <c r="N365" s="17"/>
      <c r="O365" s="17"/>
    </row>
    <row r="366" spans="1:15" s="61" customFormat="1">
      <c r="A366" s="33"/>
      <c r="B366" s="22"/>
      <c r="C366" s="41"/>
      <c r="D366" s="42"/>
      <c r="E366" s="6"/>
      <c r="F366" s="2"/>
      <c r="G366" s="1173"/>
      <c r="I366" s="357"/>
      <c r="J366" s="342"/>
      <c r="K366" s="343"/>
      <c r="L366" s="17"/>
      <c r="M366" s="17"/>
      <c r="N366" s="17"/>
      <c r="O366" s="17"/>
    </row>
    <row r="367" spans="1:15" s="61" customFormat="1">
      <c r="A367" s="33"/>
      <c r="B367" s="22"/>
      <c r="C367" s="41"/>
      <c r="D367" s="42"/>
      <c r="E367" s="6"/>
      <c r="F367" s="2"/>
      <c r="G367" s="1173"/>
      <c r="I367" s="357"/>
      <c r="J367" s="342"/>
      <c r="K367" s="343"/>
      <c r="L367" s="17"/>
      <c r="M367" s="17"/>
      <c r="N367" s="17"/>
      <c r="O367" s="17"/>
    </row>
    <row r="368" spans="1:15" s="61" customFormat="1">
      <c r="A368" s="33"/>
      <c r="B368" s="22"/>
      <c r="C368" s="41"/>
      <c r="D368" s="42"/>
      <c r="E368" s="6"/>
      <c r="F368" s="2"/>
      <c r="G368" s="1173"/>
      <c r="I368" s="357"/>
      <c r="J368" s="342"/>
      <c r="K368" s="343"/>
      <c r="L368" s="17"/>
      <c r="M368" s="17"/>
      <c r="N368" s="17"/>
      <c r="O368" s="17"/>
    </row>
    <row r="369" spans="1:15" s="61" customFormat="1">
      <c r="A369" s="33"/>
      <c r="B369" s="22"/>
      <c r="C369" s="41"/>
      <c r="D369" s="42"/>
      <c r="E369" s="6"/>
      <c r="F369" s="2"/>
      <c r="G369" s="1173"/>
      <c r="I369" s="357"/>
      <c r="J369" s="342"/>
      <c r="K369" s="343"/>
      <c r="L369" s="17"/>
      <c r="M369" s="17"/>
      <c r="N369" s="17"/>
      <c r="O369" s="17"/>
    </row>
    <row r="370" spans="1:15" s="61" customFormat="1">
      <c r="A370" s="33"/>
      <c r="B370" s="22"/>
      <c r="C370" s="41"/>
      <c r="D370" s="42"/>
      <c r="E370" s="6"/>
      <c r="F370" s="2"/>
      <c r="G370" s="1173"/>
      <c r="I370" s="357"/>
      <c r="J370" s="342"/>
      <c r="K370" s="343"/>
      <c r="L370" s="17"/>
      <c r="M370" s="17"/>
      <c r="N370" s="17"/>
      <c r="O370" s="17"/>
    </row>
    <row r="371" spans="1:15" s="61" customFormat="1">
      <c r="A371" s="33"/>
      <c r="B371" s="22"/>
      <c r="C371" s="41"/>
      <c r="D371" s="42"/>
      <c r="E371" s="6"/>
      <c r="F371" s="2"/>
      <c r="G371" s="1173"/>
      <c r="I371" s="357"/>
      <c r="J371" s="342"/>
      <c r="K371" s="343"/>
      <c r="L371" s="17"/>
      <c r="M371" s="17"/>
      <c r="N371" s="17"/>
      <c r="O371" s="17"/>
    </row>
    <row r="372" spans="1:15" s="61" customFormat="1">
      <c r="A372" s="33"/>
      <c r="B372" s="22"/>
      <c r="C372" s="41"/>
      <c r="D372" s="42"/>
      <c r="E372" s="6"/>
      <c r="F372" s="2"/>
      <c r="G372" s="1173"/>
      <c r="I372" s="357"/>
      <c r="J372" s="342"/>
      <c r="K372" s="343"/>
      <c r="L372" s="17"/>
      <c r="M372" s="17"/>
      <c r="N372" s="17"/>
      <c r="O372" s="17"/>
    </row>
    <row r="373" spans="1:15" s="61" customFormat="1">
      <c r="A373" s="33"/>
      <c r="B373" s="22"/>
      <c r="C373" s="41"/>
      <c r="D373" s="42"/>
      <c r="E373" s="6"/>
      <c r="F373" s="2"/>
      <c r="G373" s="1173"/>
      <c r="I373" s="357"/>
      <c r="J373" s="342"/>
      <c r="K373" s="343"/>
      <c r="L373" s="17"/>
      <c r="M373" s="17"/>
      <c r="N373" s="17"/>
      <c r="O373" s="17"/>
    </row>
    <row r="374" spans="1:15" s="61" customFormat="1">
      <c r="A374" s="33"/>
      <c r="B374" s="22"/>
      <c r="C374" s="41"/>
      <c r="D374" s="42"/>
      <c r="E374" s="6"/>
      <c r="F374" s="2"/>
      <c r="G374" s="1173"/>
      <c r="I374" s="357"/>
      <c r="J374" s="342"/>
      <c r="K374" s="343"/>
      <c r="L374" s="17"/>
      <c r="M374" s="17"/>
      <c r="N374" s="17"/>
      <c r="O374" s="17"/>
    </row>
    <row r="375" spans="1:15" s="61" customFormat="1">
      <c r="A375" s="33"/>
      <c r="B375" s="22"/>
      <c r="C375" s="41"/>
      <c r="D375" s="42"/>
      <c r="E375" s="6"/>
      <c r="F375" s="2"/>
      <c r="G375" s="1173"/>
      <c r="I375" s="357"/>
      <c r="J375" s="342"/>
      <c r="K375" s="343"/>
      <c r="L375" s="17"/>
      <c r="M375" s="17"/>
      <c r="N375" s="17"/>
      <c r="O375" s="17"/>
    </row>
    <row r="376" spans="1:15" s="61" customFormat="1">
      <c r="A376" s="33"/>
      <c r="B376" s="22"/>
      <c r="C376" s="41"/>
      <c r="D376" s="42"/>
      <c r="E376" s="6"/>
      <c r="F376" s="2"/>
      <c r="G376" s="1173"/>
      <c r="I376" s="357"/>
      <c r="J376" s="342"/>
      <c r="K376" s="343"/>
      <c r="L376" s="17"/>
      <c r="M376" s="17"/>
      <c r="N376" s="17"/>
      <c r="O376" s="17"/>
    </row>
    <row r="377" spans="1:15" s="61" customFormat="1">
      <c r="A377" s="33"/>
      <c r="B377" s="22"/>
      <c r="C377" s="41"/>
      <c r="D377" s="42"/>
      <c r="E377" s="6"/>
      <c r="F377" s="2"/>
      <c r="G377" s="1173"/>
      <c r="I377" s="357"/>
      <c r="J377" s="342"/>
      <c r="K377" s="343"/>
      <c r="L377" s="17"/>
      <c r="M377" s="17"/>
      <c r="N377" s="17"/>
      <c r="O377" s="17"/>
    </row>
    <row r="378" spans="1:15" s="61" customFormat="1">
      <c r="A378" s="33"/>
      <c r="B378" s="22"/>
      <c r="C378" s="41"/>
      <c r="D378" s="42"/>
      <c r="E378" s="6"/>
      <c r="F378" s="2"/>
      <c r="G378" s="1173"/>
      <c r="I378" s="357"/>
      <c r="J378" s="342"/>
      <c r="K378" s="343"/>
      <c r="L378" s="17"/>
      <c r="M378" s="17"/>
      <c r="N378" s="17"/>
      <c r="O378" s="17"/>
    </row>
    <row r="379" spans="1:15" s="61" customFormat="1">
      <c r="A379" s="33"/>
      <c r="B379" s="22"/>
      <c r="C379" s="41"/>
      <c r="D379" s="42"/>
      <c r="E379" s="6"/>
      <c r="F379" s="2"/>
      <c r="G379" s="1173"/>
      <c r="I379" s="357"/>
      <c r="J379" s="342"/>
      <c r="K379" s="343"/>
      <c r="L379" s="17"/>
      <c r="M379" s="17"/>
      <c r="N379" s="17"/>
      <c r="O379" s="17"/>
    </row>
    <row r="380" spans="1:15" s="61" customFormat="1">
      <c r="A380" s="33"/>
      <c r="B380" s="22"/>
      <c r="C380" s="41"/>
      <c r="D380" s="42"/>
      <c r="E380" s="6"/>
      <c r="F380" s="2"/>
      <c r="G380" s="1173"/>
      <c r="I380" s="357"/>
      <c r="J380" s="342"/>
      <c r="K380" s="343"/>
      <c r="L380" s="17"/>
      <c r="M380" s="17"/>
      <c r="N380" s="17"/>
      <c r="O380" s="17"/>
    </row>
    <row r="381" spans="1:15" s="61" customFormat="1">
      <c r="A381" s="33"/>
      <c r="B381" s="22"/>
      <c r="C381" s="41"/>
      <c r="D381" s="42"/>
      <c r="E381" s="6"/>
      <c r="F381" s="2"/>
      <c r="G381" s="1173"/>
      <c r="I381" s="357"/>
      <c r="J381" s="342"/>
      <c r="K381" s="343"/>
      <c r="L381" s="17"/>
      <c r="M381" s="17"/>
      <c r="N381" s="17"/>
      <c r="O381" s="17"/>
    </row>
    <row r="382" spans="1:15" s="61" customFormat="1">
      <c r="A382" s="33"/>
      <c r="B382" s="22"/>
      <c r="C382" s="41"/>
      <c r="D382" s="42"/>
      <c r="E382" s="6"/>
      <c r="F382" s="2"/>
      <c r="G382" s="1173"/>
      <c r="I382" s="357"/>
      <c r="J382" s="342"/>
      <c r="K382" s="343"/>
      <c r="L382" s="17"/>
      <c r="M382" s="17"/>
      <c r="N382" s="17"/>
      <c r="O382" s="17"/>
    </row>
    <row r="383" spans="1:15" s="61" customFormat="1">
      <c r="A383" s="33"/>
      <c r="B383" s="22"/>
      <c r="C383" s="41"/>
      <c r="D383" s="42"/>
      <c r="E383" s="6"/>
      <c r="F383" s="2"/>
      <c r="G383" s="1173"/>
      <c r="I383" s="357"/>
      <c r="J383" s="342"/>
      <c r="K383" s="343"/>
      <c r="L383" s="17"/>
      <c r="M383" s="17"/>
      <c r="N383" s="17"/>
      <c r="O383" s="17"/>
    </row>
    <row r="384" spans="1:15" s="61" customFormat="1">
      <c r="A384" s="33"/>
      <c r="B384" s="22"/>
      <c r="C384" s="41"/>
      <c r="D384" s="42"/>
      <c r="E384" s="6"/>
      <c r="F384" s="2"/>
      <c r="G384" s="1173"/>
      <c r="I384" s="357"/>
      <c r="J384" s="342"/>
      <c r="K384" s="343"/>
      <c r="L384" s="17"/>
      <c r="M384" s="17"/>
      <c r="N384" s="17"/>
      <c r="O384" s="17"/>
    </row>
    <row r="385" spans="1:15" s="61" customFormat="1">
      <c r="A385" s="33"/>
      <c r="B385" s="22"/>
      <c r="C385" s="41"/>
      <c r="D385" s="42"/>
      <c r="E385" s="6"/>
      <c r="F385" s="2"/>
      <c r="G385" s="1173"/>
      <c r="I385" s="357"/>
      <c r="J385" s="342"/>
      <c r="K385" s="343"/>
      <c r="L385" s="17"/>
      <c r="M385" s="17"/>
      <c r="N385" s="17"/>
      <c r="O385" s="17"/>
    </row>
    <row r="386" spans="1:15" s="61" customFormat="1">
      <c r="A386" s="33"/>
      <c r="B386" s="22"/>
      <c r="C386" s="41"/>
      <c r="D386" s="42"/>
      <c r="E386" s="6"/>
      <c r="F386" s="2"/>
      <c r="G386" s="1173"/>
      <c r="I386" s="357"/>
      <c r="J386" s="342"/>
      <c r="K386" s="343"/>
      <c r="L386" s="17"/>
      <c r="M386" s="17"/>
      <c r="N386" s="17"/>
      <c r="O386" s="17"/>
    </row>
    <row r="387" spans="1:15" s="61" customFormat="1">
      <c r="A387" s="33"/>
      <c r="B387" s="22"/>
      <c r="C387" s="41"/>
      <c r="D387" s="42"/>
      <c r="E387" s="6"/>
      <c r="F387" s="2"/>
      <c r="G387" s="1173"/>
      <c r="I387" s="357"/>
      <c r="J387" s="342"/>
      <c r="K387" s="343"/>
      <c r="L387" s="17"/>
      <c r="M387" s="17"/>
      <c r="N387" s="17"/>
      <c r="O387" s="17"/>
    </row>
    <row r="388" spans="1:15" s="61" customFormat="1">
      <c r="A388" s="33"/>
      <c r="B388" s="22"/>
      <c r="C388" s="41"/>
      <c r="D388" s="42"/>
      <c r="E388" s="6"/>
      <c r="F388" s="2"/>
      <c r="G388" s="1173"/>
      <c r="I388" s="357"/>
      <c r="J388" s="342"/>
      <c r="K388" s="343"/>
      <c r="L388" s="17"/>
      <c r="M388" s="17"/>
      <c r="N388" s="17"/>
      <c r="O388" s="17"/>
    </row>
    <row r="389" spans="1:15" s="61" customFormat="1">
      <c r="A389" s="33"/>
      <c r="B389" s="22"/>
      <c r="C389" s="41"/>
      <c r="D389" s="42"/>
      <c r="E389" s="6"/>
      <c r="F389" s="2"/>
      <c r="G389" s="1173"/>
      <c r="I389" s="357"/>
      <c r="J389" s="342"/>
      <c r="K389" s="343"/>
      <c r="L389" s="17"/>
      <c r="M389" s="17"/>
      <c r="N389" s="17"/>
      <c r="O389" s="17"/>
    </row>
    <row r="390" spans="1:15" s="61" customFormat="1">
      <c r="A390" s="33"/>
      <c r="B390" s="22"/>
      <c r="C390" s="41"/>
      <c r="D390" s="42"/>
      <c r="E390" s="6"/>
      <c r="F390" s="2"/>
      <c r="G390" s="1173"/>
      <c r="I390" s="357"/>
      <c r="J390" s="342"/>
      <c r="K390" s="343"/>
      <c r="L390" s="17"/>
      <c r="M390" s="17"/>
      <c r="N390" s="17"/>
      <c r="O390" s="17"/>
    </row>
    <row r="391" spans="1:15" s="61" customFormat="1">
      <c r="A391" s="33"/>
      <c r="B391" s="22"/>
      <c r="C391" s="41"/>
      <c r="D391" s="42"/>
      <c r="E391" s="6"/>
      <c r="F391" s="2"/>
      <c r="G391" s="1173"/>
      <c r="I391" s="357"/>
      <c r="J391" s="342"/>
      <c r="K391" s="343"/>
      <c r="L391" s="17"/>
      <c r="M391" s="17"/>
      <c r="N391" s="17"/>
      <c r="O391" s="17"/>
    </row>
    <row r="392" spans="1:15" s="61" customFormat="1">
      <c r="A392" s="33"/>
      <c r="B392" s="22"/>
      <c r="C392" s="41"/>
      <c r="D392" s="42"/>
      <c r="E392" s="6"/>
      <c r="F392" s="2"/>
      <c r="G392" s="1173"/>
      <c r="I392" s="357"/>
      <c r="J392" s="342"/>
      <c r="K392" s="343"/>
      <c r="L392" s="17"/>
      <c r="M392" s="17"/>
      <c r="N392" s="17"/>
      <c r="O392" s="17"/>
    </row>
    <row r="393" spans="1:15" s="61" customFormat="1">
      <c r="A393" s="33"/>
      <c r="B393" s="22"/>
      <c r="C393" s="41"/>
      <c r="D393" s="42"/>
      <c r="E393" s="6"/>
      <c r="F393" s="2"/>
      <c r="G393" s="1173"/>
      <c r="I393" s="357"/>
      <c r="J393" s="342"/>
      <c r="K393" s="343"/>
      <c r="L393" s="17"/>
      <c r="M393" s="17"/>
      <c r="N393" s="17"/>
      <c r="O393" s="17"/>
    </row>
    <row r="394" spans="1:15" s="61" customFormat="1">
      <c r="A394" s="33"/>
      <c r="B394" s="22"/>
      <c r="C394" s="41"/>
      <c r="D394" s="42"/>
      <c r="E394" s="6"/>
      <c r="F394" s="2"/>
      <c r="G394" s="1173"/>
      <c r="I394" s="357"/>
      <c r="J394" s="342"/>
      <c r="K394" s="343"/>
      <c r="L394" s="17"/>
      <c r="M394" s="17"/>
      <c r="N394" s="17"/>
      <c r="O394" s="17"/>
    </row>
    <row r="395" spans="1:15" s="61" customFormat="1">
      <c r="A395" s="33"/>
      <c r="B395" s="22"/>
      <c r="C395" s="41"/>
      <c r="D395" s="42"/>
      <c r="E395" s="6"/>
      <c r="F395" s="2"/>
      <c r="G395" s="1173"/>
      <c r="I395" s="357"/>
      <c r="J395" s="342"/>
      <c r="K395" s="343"/>
      <c r="L395" s="17"/>
      <c r="M395" s="17"/>
      <c r="N395" s="17"/>
      <c r="O395" s="17"/>
    </row>
    <row r="396" spans="1:15" s="61" customFormat="1">
      <c r="A396" s="33"/>
      <c r="B396" s="22"/>
      <c r="C396" s="41"/>
      <c r="D396" s="42"/>
      <c r="E396" s="6"/>
      <c r="F396" s="2"/>
      <c r="G396" s="1173"/>
      <c r="I396" s="357"/>
      <c r="J396" s="342"/>
      <c r="K396" s="343"/>
      <c r="L396" s="17"/>
      <c r="M396" s="17"/>
      <c r="N396" s="17"/>
      <c r="O396" s="17"/>
    </row>
    <row r="397" spans="1:15" s="61" customFormat="1">
      <c r="A397" s="33"/>
      <c r="B397" s="22"/>
      <c r="C397" s="41"/>
      <c r="D397" s="42"/>
      <c r="E397" s="6"/>
      <c r="F397" s="2"/>
      <c r="G397" s="1173"/>
      <c r="I397" s="357"/>
      <c r="J397" s="342"/>
      <c r="K397" s="343"/>
      <c r="L397" s="17"/>
      <c r="M397" s="17"/>
      <c r="N397" s="17"/>
      <c r="O397" s="17"/>
    </row>
    <row r="398" spans="1:15" s="61" customFormat="1">
      <c r="A398" s="33"/>
      <c r="B398" s="22"/>
      <c r="C398" s="41"/>
      <c r="D398" s="42"/>
      <c r="E398" s="6"/>
      <c r="F398" s="2"/>
      <c r="G398" s="1173"/>
      <c r="I398" s="357"/>
      <c r="J398" s="342"/>
      <c r="K398" s="343"/>
      <c r="L398" s="17"/>
      <c r="M398" s="17"/>
      <c r="N398" s="17"/>
      <c r="O398" s="17"/>
    </row>
    <row r="399" spans="1:15" s="61" customFormat="1">
      <c r="A399" s="33"/>
      <c r="B399" s="22"/>
      <c r="C399" s="41"/>
      <c r="D399" s="42"/>
      <c r="E399" s="6"/>
      <c r="F399" s="2"/>
      <c r="G399" s="1173"/>
      <c r="I399" s="357"/>
      <c r="J399" s="342"/>
      <c r="K399" s="343"/>
      <c r="L399" s="17"/>
      <c r="M399" s="17"/>
      <c r="N399" s="17"/>
      <c r="O399" s="17"/>
    </row>
    <row r="400" spans="1:15" s="61" customFormat="1">
      <c r="A400" s="33"/>
      <c r="B400" s="22"/>
      <c r="C400" s="41"/>
      <c r="D400" s="42"/>
      <c r="E400" s="6"/>
      <c r="F400" s="2"/>
      <c r="G400" s="1173"/>
      <c r="I400" s="357"/>
      <c r="J400" s="342"/>
      <c r="K400" s="343"/>
      <c r="L400" s="17"/>
      <c r="M400" s="17"/>
      <c r="N400" s="17"/>
      <c r="O400" s="17"/>
    </row>
    <row r="401" spans="1:15" s="61" customFormat="1">
      <c r="A401" s="33"/>
      <c r="B401" s="22"/>
      <c r="C401" s="41"/>
      <c r="D401" s="42"/>
      <c r="E401" s="6"/>
      <c r="F401" s="2"/>
      <c r="G401" s="1173"/>
      <c r="I401" s="357"/>
      <c r="J401" s="342"/>
      <c r="K401" s="343"/>
      <c r="L401" s="17"/>
      <c r="M401" s="17"/>
      <c r="N401" s="17"/>
      <c r="O401" s="17"/>
    </row>
    <row r="402" spans="1:15" s="61" customFormat="1">
      <c r="A402" s="33"/>
      <c r="B402" s="22"/>
      <c r="C402" s="41"/>
      <c r="D402" s="42"/>
      <c r="E402" s="6"/>
      <c r="F402" s="2"/>
      <c r="G402" s="1173"/>
      <c r="I402" s="357"/>
      <c r="J402" s="342"/>
      <c r="K402" s="343"/>
      <c r="L402" s="17"/>
      <c r="M402" s="17"/>
      <c r="N402" s="17"/>
      <c r="O402" s="17"/>
    </row>
    <row r="403" spans="1:15" s="61" customFormat="1">
      <c r="A403" s="33"/>
      <c r="B403" s="22"/>
      <c r="C403" s="41"/>
      <c r="D403" s="42"/>
      <c r="E403" s="6"/>
      <c r="F403" s="2"/>
      <c r="G403" s="1173"/>
      <c r="I403" s="357"/>
      <c r="J403" s="342"/>
      <c r="K403" s="343"/>
      <c r="L403" s="17"/>
      <c r="M403" s="17"/>
      <c r="N403" s="17"/>
      <c r="O403" s="17"/>
    </row>
    <row r="404" spans="1:15" s="61" customFormat="1">
      <c r="A404" s="33"/>
      <c r="B404" s="22"/>
      <c r="C404" s="41"/>
      <c r="D404" s="42"/>
      <c r="E404" s="6"/>
      <c r="F404" s="2"/>
      <c r="G404" s="1173"/>
      <c r="I404" s="357"/>
      <c r="J404" s="342"/>
      <c r="K404" s="343"/>
      <c r="L404" s="17"/>
      <c r="M404" s="17"/>
      <c r="N404" s="17"/>
      <c r="O404" s="17"/>
    </row>
    <row r="405" spans="1:15" s="61" customFormat="1">
      <c r="A405" s="33"/>
      <c r="B405" s="22"/>
      <c r="C405" s="41"/>
      <c r="D405" s="42"/>
      <c r="E405" s="6"/>
      <c r="F405" s="2"/>
      <c r="G405" s="1173"/>
      <c r="I405" s="357"/>
      <c r="J405" s="342"/>
      <c r="K405" s="343"/>
      <c r="L405" s="17"/>
      <c r="M405" s="17"/>
      <c r="N405" s="17"/>
      <c r="O405" s="17"/>
    </row>
    <row r="406" spans="1:15" s="61" customFormat="1">
      <c r="A406" s="33"/>
      <c r="B406" s="22"/>
      <c r="C406" s="41"/>
      <c r="D406" s="42"/>
      <c r="E406" s="6"/>
      <c r="F406" s="2"/>
      <c r="G406" s="1173"/>
      <c r="I406" s="357"/>
      <c r="J406" s="342"/>
      <c r="K406" s="343"/>
      <c r="L406" s="17"/>
      <c r="M406" s="17"/>
      <c r="N406" s="17"/>
      <c r="O406" s="17"/>
    </row>
    <row r="407" spans="1:15" s="61" customFormat="1">
      <c r="A407" s="33"/>
      <c r="B407" s="22"/>
      <c r="C407" s="41"/>
      <c r="D407" s="42"/>
      <c r="E407" s="6"/>
      <c r="F407" s="2"/>
      <c r="G407" s="1173"/>
      <c r="I407" s="357"/>
      <c r="J407" s="342"/>
      <c r="K407" s="343"/>
      <c r="L407" s="17"/>
      <c r="M407" s="17"/>
      <c r="N407" s="17"/>
      <c r="O407" s="17"/>
    </row>
    <row r="408" spans="1:15" s="61" customFormat="1">
      <c r="A408" s="33"/>
      <c r="B408" s="22"/>
      <c r="C408" s="41"/>
      <c r="D408" s="42"/>
      <c r="E408" s="6"/>
      <c r="F408" s="2"/>
      <c r="G408" s="1173"/>
      <c r="I408" s="357"/>
      <c r="J408" s="342"/>
      <c r="K408" s="343"/>
      <c r="L408" s="17"/>
      <c r="M408" s="17"/>
      <c r="N408" s="17"/>
      <c r="O408" s="17"/>
    </row>
    <row r="409" spans="1:15" s="61" customFormat="1">
      <c r="A409" s="33"/>
      <c r="B409" s="22"/>
      <c r="C409" s="41"/>
      <c r="D409" s="42"/>
      <c r="E409" s="6"/>
      <c r="F409" s="2"/>
      <c r="G409" s="1173"/>
      <c r="I409" s="357"/>
      <c r="J409" s="342"/>
      <c r="K409" s="343"/>
      <c r="L409" s="17"/>
      <c r="M409" s="17"/>
      <c r="N409" s="17"/>
      <c r="O409" s="17"/>
    </row>
    <row r="410" spans="1:15" s="61" customFormat="1">
      <c r="A410" s="33"/>
      <c r="B410" s="22"/>
      <c r="C410" s="41"/>
      <c r="D410" s="42"/>
      <c r="E410" s="6"/>
      <c r="F410" s="2"/>
      <c r="G410" s="1173"/>
      <c r="I410" s="357"/>
      <c r="J410" s="342"/>
      <c r="K410" s="343"/>
      <c r="L410" s="17"/>
      <c r="M410" s="17"/>
      <c r="N410" s="17"/>
      <c r="O410" s="17"/>
    </row>
    <row r="411" spans="1:15" s="61" customFormat="1">
      <c r="A411" s="33"/>
      <c r="B411" s="22"/>
      <c r="C411" s="41"/>
      <c r="D411" s="42"/>
      <c r="E411" s="6"/>
      <c r="F411" s="2"/>
      <c r="G411" s="1173"/>
      <c r="I411" s="357"/>
      <c r="J411" s="342"/>
      <c r="K411" s="343"/>
      <c r="L411" s="17"/>
      <c r="M411" s="17"/>
      <c r="N411" s="17"/>
      <c r="O411" s="17"/>
    </row>
    <row r="412" spans="1:15" s="61" customFormat="1">
      <c r="A412" s="33"/>
      <c r="B412" s="22"/>
      <c r="C412" s="41"/>
      <c r="D412" s="42"/>
      <c r="E412" s="6"/>
      <c r="F412" s="2"/>
      <c r="G412" s="1173"/>
      <c r="I412" s="357"/>
      <c r="J412" s="342"/>
      <c r="K412" s="343"/>
      <c r="L412" s="17"/>
      <c r="M412" s="17"/>
      <c r="N412" s="17"/>
      <c r="O412" s="17"/>
    </row>
    <row r="413" spans="1:15" s="61" customFormat="1">
      <c r="A413" s="33"/>
      <c r="B413" s="22"/>
      <c r="C413" s="41"/>
      <c r="D413" s="42"/>
      <c r="E413" s="6"/>
      <c r="F413" s="2"/>
      <c r="G413" s="1173"/>
      <c r="I413" s="357"/>
      <c r="J413" s="342"/>
      <c r="K413" s="343"/>
      <c r="L413" s="17"/>
      <c r="M413" s="17"/>
      <c r="N413" s="17"/>
      <c r="O413" s="17"/>
    </row>
    <row r="414" spans="1:15" s="61" customFormat="1">
      <c r="A414" s="33"/>
      <c r="B414" s="22"/>
      <c r="C414" s="41"/>
      <c r="D414" s="42"/>
      <c r="E414" s="6"/>
      <c r="F414" s="2"/>
      <c r="G414" s="1173"/>
      <c r="I414" s="357"/>
      <c r="J414" s="342"/>
      <c r="K414" s="343"/>
      <c r="L414" s="17"/>
      <c r="M414" s="17"/>
      <c r="N414" s="17"/>
      <c r="O414" s="17"/>
    </row>
    <row r="415" spans="1:15" s="61" customFormat="1">
      <c r="A415" s="33"/>
      <c r="B415" s="22"/>
      <c r="C415" s="41"/>
      <c r="D415" s="42"/>
      <c r="E415" s="6"/>
      <c r="F415" s="2"/>
      <c r="G415" s="1173"/>
      <c r="I415" s="357"/>
      <c r="J415" s="342"/>
      <c r="K415" s="343"/>
      <c r="L415" s="17"/>
      <c r="M415" s="17"/>
      <c r="N415" s="17"/>
      <c r="O415" s="17"/>
    </row>
    <row r="416" spans="1:15" s="61" customFormat="1">
      <c r="A416" s="33"/>
      <c r="B416" s="22"/>
      <c r="C416" s="41"/>
      <c r="D416" s="42"/>
      <c r="E416" s="6"/>
      <c r="F416" s="2"/>
      <c r="G416" s="1173"/>
      <c r="I416" s="357"/>
      <c r="J416" s="342"/>
      <c r="K416" s="343"/>
      <c r="L416" s="17"/>
      <c r="M416" s="17"/>
      <c r="N416" s="17"/>
      <c r="O416" s="17"/>
    </row>
    <row r="417" spans="1:15" s="61" customFormat="1">
      <c r="A417" s="33"/>
      <c r="B417" s="22"/>
      <c r="C417" s="41"/>
      <c r="D417" s="42"/>
      <c r="E417" s="6"/>
      <c r="F417" s="2"/>
      <c r="G417" s="1173"/>
      <c r="I417" s="357"/>
      <c r="J417" s="342"/>
      <c r="K417" s="343"/>
      <c r="L417" s="17"/>
      <c r="M417" s="17"/>
      <c r="N417" s="17"/>
      <c r="O417" s="17"/>
    </row>
    <row r="418" spans="1:15" s="61" customFormat="1">
      <c r="A418" s="33"/>
      <c r="B418" s="22"/>
      <c r="C418" s="41"/>
      <c r="D418" s="42"/>
      <c r="E418" s="6"/>
      <c r="F418" s="2"/>
      <c r="G418" s="1173"/>
      <c r="I418" s="357"/>
      <c r="J418" s="342"/>
      <c r="K418" s="343"/>
      <c r="L418" s="17"/>
      <c r="M418" s="17"/>
      <c r="N418" s="17"/>
      <c r="O418" s="17"/>
    </row>
    <row r="419" spans="1:15" s="61" customFormat="1">
      <c r="A419" s="33"/>
      <c r="B419" s="22"/>
      <c r="C419" s="41"/>
      <c r="D419" s="42"/>
      <c r="E419" s="6"/>
      <c r="F419" s="2"/>
      <c r="G419" s="1173"/>
      <c r="I419" s="357"/>
      <c r="J419" s="342"/>
      <c r="K419" s="343"/>
      <c r="L419" s="17"/>
      <c r="M419" s="17"/>
      <c r="N419" s="17"/>
      <c r="O419" s="17"/>
    </row>
    <row r="420" spans="1:15" s="61" customFormat="1">
      <c r="A420" s="33"/>
      <c r="B420" s="22"/>
      <c r="C420" s="41"/>
      <c r="D420" s="42"/>
      <c r="E420" s="6"/>
      <c r="F420" s="2"/>
      <c r="G420" s="1173"/>
      <c r="I420" s="357"/>
      <c r="J420" s="342"/>
      <c r="K420" s="343"/>
      <c r="L420" s="17"/>
      <c r="M420" s="17"/>
      <c r="N420" s="17"/>
      <c r="O420" s="17"/>
    </row>
    <row r="421" spans="1:15" s="61" customFormat="1">
      <c r="A421" s="33"/>
      <c r="B421" s="22"/>
      <c r="C421" s="41"/>
      <c r="D421" s="42"/>
      <c r="E421" s="6"/>
      <c r="F421" s="2"/>
      <c r="G421" s="1173"/>
      <c r="I421" s="357"/>
      <c r="J421" s="342"/>
      <c r="K421" s="343"/>
      <c r="L421" s="17"/>
      <c r="M421" s="17"/>
      <c r="N421" s="17"/>
      <c r="O421" s="17"/>
    </row>
    <row r="422" spans="1:15" s="61" customFormat="1">
      <c r="A422" s="33"/>
      <c r="B422" s="22"/>
      <c r="C422" s="41"/>
      <c r="D422" s="42"/>
      <c r="E422" s="6"/>
      <c r="F422" s="2"/>
      <c r="G422" s="1173"/>
      <c r="I422" s="357"/>
      <c r="J422" s="342"/>
      <c r="K422" s="343"/>
      <c r="L422" s="17"/>
      <c r="M422" s="17"/>
      <c r="N422" s="17"/>
      <c r="O422" s="17"/>
    </row>
    <row r="423" spans="1:15" s="61" customFormat="1">
      <c r="A423" s="33"/>
      <c r="B423" s="22"/>
      <c r="C423" s="41"/>
      <c r="D423" s="42"/>
      <c r="E423" s="6"/>
      <c r="F423" s="2"/>
      <c r="G423" s="1173"/>
      <c r="I423" s="357"/>
      <c r="J423" s="342"/>
      <c r="K423" s="343"/>
      <c r="L423" s="17"/>
      <c r="M423" s="17"/>
      <c r="N423" s="17"/>
      <c r="O423" s="17"/>
    </row>
    <row r="424" spans="1:15" s="61" customFormat="1">
      <c r="A424" s="33"/>
      <c r="B424" s="22"/>
      <c r="C424" s="41"/>
      <c r="D424" s="42"/>
      <c r="E424" s="6"/>
      <c r="F424" s="2"/>
      <c r="G424" s="1173"/>
      <c r="I424" s="357"/>
      <c r="J424" s="342"/>
      <c r="K424" s="343"/>
      <c r="L424" s="17"/>
      <c r="M424" s="17"/>
      <c r="N424" s="17"/>
      <c r="O424" s="17"/>
    </row>
    <row r="425" spans="1:15" s="61" customFormat="1">
      <c r="A425" s="33"/>
      <c r="B425" s="22"/>
      <c r="C425" s="41"/>
      <c r="D425" s="42"/>
      <c r="E425" s="6"/>
      <c r="F425" s="2"/>
      <c r="G425" s="1173"/>
      <c r="I425" s="357"/>
      <c r="J425" s="342"/>
      <c r="K425" s="343"/>
      <c r="L425" s="17"/>
      <c r="M425" s="17"/>
      <c r="N425" s="17"/>
      <c r="O425" s="17"/>
    </row>
    <row r="426" spans="1:15" s="61" customFormat="1">
      <c r="A426" s="33"/>
      <c r="B426" s="22"/>
      <c r="C426" s="41"/>
      <c r="D426" s="42"/>
      <c r="E426" s="6"/>
      <c r="F426" s="2"/>
      <c r="G426" s="1173"/>
      <c r="I426" s="357"/>
      <c r="J426" s="342"/>
      <c r="K426" s="343"/>
      <c r="L426" s="17"/>
      <c r="M426" s="17"/>
      <c r="N426" s="17"/>
      <c r="O426" s="17"/>
    </row>
    <row r="427" spans="1:15" s="61" customFormat="1">
      <c r="A427" s="33"/>
      <c r="B427" s="22"/>
      <c r="C427" s="41"/>
      <c r="D427" s="42"/>
      <c r="E427" s="6"/>
      <c r="F427" s="2"/>
      <c r="G427" s="1173"/>
      <c r="I427" s="357"/>
      <c r="J427" s="342"/>
      <c r="K427" s="343"/>
      <c r="L427" s="17"/>
      <c r="M427" s="17"/>
      <c r="N427" s="17"/>
      <c r="O427" s="17"/>
    </row>
    <row r="428" spans="1:15" s="61" customFormat="1">
      <c r="A428" s="33"/>
      <c r="B428" s="22"/>
      <c r="C428" s="41"/>
      <c r="D428" s="42"/>
      <c r="E428" s="6"/>
      <c r="F428" s="2"/>
      <c r="G428" s="1173"/>
      <c r="I428" s="357"/>
      <c r="J428" s="342"/>
      <c r="K428" s="343"/>
      <c r="L428" s="17"/>
      <c r="M428" s="17"/>
      <c r="N428" s="17"/>
      <c r="O428" s="17"/>
    </row>
    <row r="429" spans="1:15" s="61" customFormat="1">
      <c r="A429" s="33"/>
      <c r="B429" s="22"/>
      <c r="C429" s="41"/>
      <c r="D429" s="42"/>
      <c r="E429" s="6"/>
      <c r="F429" s="2"/>
      <c r="G429" s="1173"/>
      <c r="I429" s="357"/>
      <c r="J429" s="342"/>
      <c r="K429" s="343"/>
      <c r="L429" s="17"/>
      <c r="M429" s="17"/>
      <c r="N429" s="17"/>
      <c r="O429" s="17"/>
    </row>
    <row r="430" spans="1:15" s="61" customFormat="1">
      <c r="A430" s="33"/>
      <c r="B430" s="22"/>
      <c r="C430" s="41"/>
      <c r="D430" s="42"/>
      <c r="E430" s="6"/>
      <c r="F430" s="2"/>
      <c r="G430" s="1173"/>
      <c r="I430" s="357"/>
      <c r="J430" s="342"/>
      <c r="K430" s="343"/>
      <c r="L430" s="17"/>
      <c r="M430" s="17"/>
      <c r="N430" s="17"/>
      <c r="O430" s="17"/>
    </row>
    <row r="431" spans="1:15" s="61" customFormat="1">
      <c r="A431" s="33"/>
      <c r="B431" s="22"/>
      <c r="C431" s="41"/>
      <c r="D431" s="42"/>
      <c r="E431" s="6"/>
      <c r="F431" s="2"/>
      <c r="G431" s="1173"/>
      <c r="I431" s="357"/>
      <c r="J431" s="342"/>
      <c r="K431" s="343"/>
      <c r="L431" s="17"/>
      <c r="M431" s="17"/>
      <c r="N431" s="17"/>
      <c r="O431" s="17"/>
    </row>
    <row r="432" spans="1:15" s="61" customFormat="1">
      <c r="A432" s="33"/>
      <c r="B432" s="22"/>
      <c r="C432" s="41"/>
      <c r="D432" s="42"/>
      <c r="E432" s="6"/>
      <c r="F432" s="2"/>
      <c r="G432" s="1173"/>
      <c r="I432" s="357"/>
      <c r="J432" s="342"/>
      <c r="K432" s="343"/>
      <c r="L432" s="17"/>
      <c r="M432" s="17"/>
      <c r="N432" s="17"/>
      <c r="O432" s="17"/>
    </row>
    <row r="433" spans="1:15" s="61" customFormat="1">
      <c r="A433" s="33"/>
      <c r="B433" s="22"/>
      <c r="C433" s="41"/>
      <c r="D433" s="42"/>
      <c r="E433" s="6"/>
      <c r="F433" s="2"/>
      <c r="G433" s="1173"/>
      <c r="I433" s="357"/>
      <c r="J433" s="342"/>
      <c r="K433" s="343"/>
      <c r="L433" s="17"/>
      <c r="M433" s="17"/>
      <c r="N433" s="17"/>
      <c r="O433" s="17"/>
    </row>
    <row r="434" spans="1:15" s="61" customFormat="1">
      <c r="A434" s="33"/>
      <c r="B434" s="22"/>
      <c r="C434" s="41"/>
      <c r="D434" s="42"/>
      <c r="E434" s="6"/>
      <c r="F434" s="2"/>
      <c r="G434" s="1173"/>
      <c r="I434" s="357"/>
      <c r="J434" s="342"/>
      <c r="K434" s="343"/>
      <c r="L434" s="17"/>
      <c r="M434" s="17"/>
      <c r="N434" s="17"/>
      <c r="O434" s="17"/>
    </row>
    <row r="435" spans="1:15" s="61" customFormat="1">
      <c r="A435" s="33"/>
      <c r="B435" s="22"/>
      <c r="C435" s="41"/>
      <c r="D435" s="42"/>
      <c r="E435" s="6"/>
      <c r="F435" s="2"/>
      <c r="G435" s="1173"/>
      <c r="I435" s="357"/>
      <c r="J435" s="342"/>
      <c r="K435" s="343"/>
      <c r="L435" s="17"/>
      <c r="M435" s="17"/>
      <c r="N435" s="17"/>
      <c r="O435" s="17"/>
    </row>
    <row r="436" spans="1:15" s="61" customFormat="1">
      <c r="A436" s="33"/>
      <c r="B436" s="22"/>
      <c r="C436" s="41"/>
      <c r="D436" s="42"/>
      <c r="E436" s="6"/>
      <c r="F436" s="2"/>
      <c r="G436" s="1173"/>
      <c r="I436" s="357"/>
      <c r="J436" s="342"/>
      <c r="K436" s="343"/>
      <c r="L436" s="17"/>
      <c r="M436" s="17"/>
      <c r="N436" s="17"/>
      <c r="O436" s="17"/>
    </row>
    <row r="437" spans="1:15" s="61" customFormat="1">
      <c r="A437" s="33"/>
      <c r="B437" s="22"/>
      <c r="C437" s="41"/>
      <c r="D437" s="42"/>
      <c r="E437" s="6"/>
      <c r="F437" s="2"/>
      <c r="G437" s="1173"/>
      <c r="I437" s="357"/>
      <c r="J437" s="342"/>
      <c r="K437" s="343"/>
      <c r="L437" s="17"/>
      <c r="M437" s="17"/>
      <c r="N437" s="17"/>
      <c r="O437" s="17"/>
    </row>
    <row r="438" spans="1:15" s="61" customFormat="1">
      <c r="A438" s="33"/>
      <c r="B438" s="22"/>
      <c r="C438" s="41"/>
      <c r="D438" s="42"/>
      <c r="E438" s="6"/>
      <c r="F438" s="2"/>
      <c r="G438" s="1173"/>
      <c r="I438" s="357"/>
      <c r="J438" s="342"/>
      <c r="K438" s="343"/>
      <c r="L438" s="17"/>
      <c r="M438" s="17"/>
      <c r="N438" s="17"/>
      <c r="O438" s="17"/>
    </row>
    <row r="439" spans="1:15" s="61" customFormat="1">
      <c r="A439" s="33"/>
      <c r="B439" s="22"/>
      <c r="C439" s="41"/>
      <c r="D439" s="42"/>
      <c r="E439" s="6"/>
      <c r="F439" s="2"/>
      <c r="G439" s="1173"/>
      <c r="I439" s="357"/>
      <c r="J439" s="342"/>
      <c r="K439" s="343"/>
      <c r="L439" s="17"/>
      <c r="M439" s="17"/>
      <c r="N439" s="17"/>
      <c r="O439" s="17"/>
    </row>
    <row r="440" spans="1:15" s="61" customFormat="1">
      <c r="A440" s="33"/>
      <c r="B440" s="22"/>
      <c r="C440" s="41"/>
      <c r="D440" s="42"/>
      <c r="E440" s="6"/>
      <c r="F440" s="2"/>
      <c r="G440" s="1173"/>
      <c r="I440" s="357"/>
      <c r="J440" s="342"/>
      <c r="K440" s="343"/>
      <c r="L440" s="17"/>
      <c r="M440" s="17"/>
      <c r="N440" s="17"/>
      <c r="O440" s="17"/>
    </row>
    <row r="441" spans="1:15" s="61" customFormat="1">
      <c r="A441" s="33"/>
      <c r="B441" s="22"/>
      <c r="C441" s="41"/>
      <c r="D441" s="42"/>
      <c r="E441" s="6"/>
      <c r="F441" s="2"/>
      <c r="G441" s="1173"/>
      <c r="I441" s="357"/>
      <c r="J441" s="342"/>
      <c r="K441" s="343"/>
      <c r="L441" s="17"/>
      <c r="M441" s="17"/>
      <c r="N441" s="17"/>
      <c r="O441" s="17"/>
    </row>
    <row r="442" spans="1:15" s="61" customFormat="1">
      <c r="A442" s="33"/>
      <c r="B442" s="22"/>
      <c r="C442" s="41"/>
      <c r="D442" s="42"/>
      <c r="E442" s="6"/>
      <c r="F442" s="2"/>
      <c r="G442" s="1173"/>
      <c r="I442" s="357"/>
      <c r="J442" s="342"/>
      <c r="K442" s="343"/>
      <c r="L442" s="17"/>
      <c r="M442" s="17"/>
      <c r="N442" s="17"/>
      <c r="O442" s="17"/>
    </row>
    <row r="443" spans="1:15" s="61" customFormat="1">
      <c r="A443" s="33"/>
      <c r="B443" s="22"/>
      <c r="C443" s="41"/>
      <c r="D443" s="42"/>
      <c r="E443" s="6"/>
      <c r="F443" s="2"/>
      <c r="G443" s="1173"/>
      <c r="I443" s="357"/>
      <c r="J443" s="342"/>
      <c r="K443" s="343"/>
      <c r="L443" s="17"/>
      <c r="M443" s="17"/>
      <c r="N443" s="17"/>
      <c r="O443" s="17"/>
    </row>
    <row r="444" spans="1:15" s="61" customFormat="1">
      <c r="A444" s="33"/>
      <c r="B444" s="22"/>
      <c r="C444" s="41"/>
      <c r="D444" s="42"/>
      <c r="E444" s="6"/>
      <c r="F444" s="2"/>
      <c r="G444" s="1173"/>
      <c r="I444" s="357"/>
      <c r="J444" s="342"/>
      <c r="K444" s="343"/>
      <c r="L444" s="17"/>
      <c r="M444" s="17"/>
      <c r="N444" s="17"/>
      <c r="O444" s="17"/>
    </row>
    <row r="445" spans="1:15" s="61" customFormat="1">
      <c r="A445" s="33"/>
      <c r="B445" s="22"/>
      <c r="C445" s="41"/>
      <c r="D445" s="42"/>
      <c r="E445" s="6"/>
      <c r="F445" s="2"/>
      <c r="G445" s="1173"/>
      <c r="I445" s="357"/>
      <c r="J445" s="342"/>
      <c r="K445" s="343"/>
      <c r="L445" s="17"/>
      <c r="M445" s="17"/>
      <c r="N445" s="17"/>
      <c r="O445" s="17"/>
    </row>
    <row r="446" spans="1:15" s="61" customFormat="1">
      <c r="A446" s="33"/>
      <c r="B446" s="22"/>
      <c r="C446" s="41"/>
      <c r="D446" s="42"/>
      <c r="E446" s="6"/>
      <c r="F446" s="2"/>
      <c r="G446" s="1173"/>
      <c r="I446" s="357"/>
      <c r="J446" s="342"/>
      <c r="K446" s="343"/>
      <c r="L446" s="17"/>
      <c r="M446" s="17"/>
      <c r="N446" s="17"/>
      <c r="O446" s="17"/>
    </row>
    <row r="447" spans="1:15" s="61" customFormat="1">
      <c r="A447" s="33"/>
      <c r="B447" s="22"/>
      <c r="C447" s="41"/>
      <c r="D447" s="42"/>
      <c r="E447" s="6"/>
      <c r="F447" s="2"/>
      <c r="G447" s="1173"/>
      <c r="I447" s="357"/>
      <c r="J447" s="342"/>
      <c r="K447" s="343"/>
      <c r="L447" s="17"/>
      <c r="M447" s="17"/>
      <c r="N447" s="17"/>
      <c r="O447" s="17"/>
    </row>
    <row r="448" spans="1:15" s="61" customFormat="1">
      <c r="A448" s="33"/>
      <c r="B448" s="22"/>
      <c r="C448" s="41"/>
      <c r="D448" s="42"/>
      <c r="E448" s="6"/>
      <c r="F448" s="2"/>
      <c r="G448" s="1173"/>
      <c r="I448" s="357"/>
      <c r="J448" s="342"/>
      <c r="K448" s="343"/>
      <c r="L448" s="17"/>
      <c r="M448" s="17"/>
      <c r="N448" s="17"/>
      <c r="O448" s="17"/>
    </row>
    <row r="449" spans="1:15" s="61" customFormat="1">
      <c r="A449" s="33"/>
      <c r="B449" s="22"/>
      <c r="C449" s="41"/>
      <c r="D449" s="42"/>
      <c r="E449" s="6"/>
      <c r="F449" s="2"/>
      <c r="G449" s="1173"/>
      <c r="I449" s="357"/>
      <c r="J449" s="342"/>
      <c r="K449" s="343"/>
      <c r="L449" s="17"/>
      <c r="M449" s="17"/>
      <c r="N449" s="17"/>
      <c r="O449" s="17"/>
    </row>
    <row r="450" spans="1:15" s="61" customFormat="1">
      <c r="A450" s="33"/>
      <c r="B450" s="22"/>
      <c r="C450" s="41"/>
      <c r="D450" s="42"/>
      <c r="E450" s="6"/>
      <c r="F450" s="2"/>
      <c r="G450" s="1173"/>
      <c r="I450" s="357"/>
      <c r="J450" s="342"/>
      <c r="K450" s="343"/>
      <c r="L450" s="17"/>
      <c r="M450" s="17"/>
      <c r="N450" s="17"/>
      <c r="O450" s="17"/>
    </row>
    <row r="451" spans="1:15" s="61" customFormat="1">
      <c r="A451" s="33"/>
      <c r="B451" s="22"/>
      <c r="C451" s="41"/>
      <c r="D451" s="42"/>
      <c r="E451" s="6"/>
      <c r="F451" s="2"/>
      <c r="G451" s="1173"/>
      <c r="I451" s="357"/>
      <c r="J451" s="342"/>
      <c r="K451" s="343"/>
      <c r="L451" s="17"/>
      <c r="M451" s="17"/>
      <c r="N451" s="17"/>
      <c r="O451" s="17"/>
    </row>
    <row r="452" spans="1:15" s="61" customFormat="1">
      <c r="A452" s="33"/>
      <c r="B452" s="22"/>
      <c r="C452" s="41"/>
      <c r="D452" s="42"/>
      <c r="E452" s="6"/>
      <c r="F452" s="2"/>
      <c r="G452" s="1173"/>
      <c r="I452" s="357"/>
      <c r="J452" s="342"/>
      <c r="K452" s="343"/>
      <c r="L452" s="17"/>
      <c r="M452" s="17"/>
      <c r="N452" s="17"/>
      <c r="O452" s="17"/>
    </row>
    <row r="453" spans="1:15" s="61" customFormat="1">
      <c r="A453" s="33"/>
      <c r="B453" s="22"/>
      <c r="C453" s="41"/>
      <c r="D453" s="42"/>
      <c r="E453" s="6"/>
      <c r="F453" s="2"/>
      <c r="G453" s="1173"/>
      <c r="I453" s="357"/>
      <c r="J453" s="342"/>
      <c r="K453" s="343"/>
      <c r="L453" s="17"/>
      <c r="M453" s="17"/>
      <c r="N453" s="17"/>
      <c r="O453" s="17"/>
    </row>
    <row r="454" spans="1:15" s="61" customFormat="1">
      <c r="A454" s="33"/>
      <c r="B454" s="22"/>
      <c r="C454" s="41"/>
      <c r="D454" s="42"/>
      <c r="E454" s="6"/>
      <c r="F454" s="2"/>
      <c r="G454" s="1173"/>
      <c r="I454" s="357"/>
      <c r="J454" s="342"/>
      <c r="K454" s="343"/>
      <c r="L454" s="17"/>
      <c r="M454" s="17"/>
      <c r="N454" s="17"/>
      <c r="O454" s="17"/>
    </row>
    <row r="455" spans="1:15" s="61" customFormat="1">
      <c r="A455" s="33"/>
      <c r="B455" s="22"/>
      <c r="C455" s="41"/>
      <c r="D455" s="42"/>
      <c r="E455" s="6"/>
      <c r="F455" s="2"/>
      <c r="G455" s="1173"/>
      <c r="I455" s="357"/>
      <c r="J455" s="342"/>
      <c r="K455" s="343"/>
      <c r="L455" s="17"/>
      <c r="M455" s="17"/>
      <c r="N455" s="17"/>
      <c r="O455" s="17"/>
    </row>
    <row r="456" spans="1:15" s="61" customFormat="1">
      <c r="A456" s="33"/>
      <c r="B456" s="22"/>
      <c r="C456" s="41"/>
      <c r="D456" s="42"/>
      <c r="E456" s="6"/>
      <c r="F456" s="2"/>
      <c r="G456" s="1173"/>
      <c r="I456" s="357"/>
      <c r="J456" s="342"/>
      <c r="K456" s="343"/>
      <c r="L456" s="17"/>
      <c r="M456" s="17"/>
      <c r="N456" s="17"/>
      <c r="O456" s="17"/>
    </row>
    <row r="457" spans="1:15" s="61" customFormat="1">
      <c r="A457" s="33"/>
      <c r="B457" s="22"/>
      <c r="C457" s="41"/>
      <c r="D457" s="42"/>
      <c r="E457" s="6"/>
      <c r="F457" s="2"/>
      <c r="G457" s="1173"/>
      <c r="I457" s="357"/>
      <c r="J457" s="342"/>
      <c r="K457" s="343"/>
      <c r="L457" s="17"/>
      <c r="M457" s="17"/>
      <c r="N457" s="17"/>
      <c r="O457" s="17"/>
    </row>
    <row r="458" spans="1:15" s="61" customFormat="1">
      <c r="A458" s="33"/>
      <c r="B458" s="22"/>
      <c r="C458" s="41"/>
      <c r="D458" s="42"/>
      <c r="E458" s="6"/>
      <c r="F458" s="2"/>
      <c r="G458" s="1173"/>
      <c r="I458" s="357"/>
      <c r="J458" s="342"/>
      <c r="K458" s="343"/>
      <c r="L458" s="17"/>
      <c r="M458" s="17"/>
      <c r="N458" s="17"/>
      <c r="O458" s="17"/>
    </row>
    <row r="459" spans="1:15" s="61" customFormat="1">
      <c r="A459" s="33"/>
      <c r="B459" s="22"/>
      <c r="C459" s="41"/>
      <c r="D459" s="42"/>
      <c r="E459" s="6"/>
      <c r="F459" s="2"/>
      <c r="G459" s="1173"/>
      <c r="I459" s="357"/>
      <c r="J459" s="342"/>
      <c r="K459" s="343"/>
      <c r="L459" s="17"/>
      <c r="M459" s="17"/>
      <c r="N459" s="17"/>
      <c r="O459" s="17"/>
    </row>
    <row r="460" spans="1:15" s="61" customFormat="1">
      <c r="A460" s="33"/>
      <c r="B460" s="22"/>
      <c r="C460" s="41"/>
      <c r="D460" s="42"/>
      <c r="E460" s="6"/>
      <c r="F460" s="2"/>
      <c r="G460" s="1173"/>
      <c r="I460" s="357"/>
      <c r="J460" s="342"/>
      <c r="K460" s="343"/>
      <c r="L460" s="17"/>
      <c r="M460" s="17"/>
      <c r="N460" s="17"/>
      <c r="O460" s="17"/>
    </row>
    <row r="461" spans="1:15" s="61" customFormat="1">
      <c r="A461" s="33"/>
      <c r="B461" s="22"/>
      <c r="C461" s="41"/>
      <c r="D461" s="42"/>
      <c r="E461" s="6"/>
      <c r="F461" s="2"/>
      <c r="G461" s="1173"/>
      <c r="I461" s="357"/>
      <c r="J461" s="342"/>
      <c r="K461" s="343"/>
      <c r="L461" s="17"/>
      <c r="M461" s="17"/>
      <c r="N461" s="17"/>
      <c r="O461" s="17"/>
    </row>
    <row r="462" spans="1:15" s="61" customFormat="1">
      <c r="A462" s="33"/>
      <c r="B462" s="22"/>
      <c r="C462" s="41"/>
      <c r="D462" s="42"/>
      <c r="E462" s="6"/>
      <c r="F462" s="2"/>
      <c r="G462" s="1173"/>
      <c r="I462" s="357"/>
      <c r="J462" s="342"/>
      <c r="K462" s="343"/>
      <c r="L462" s="17"/>
      <c r="M462" s="17"/>
      <c r="N462" s="17"/>
      <c r="O462" s="17"/>
    </row>
    <row r="463" spans="1:15" s="61" customFormat="1">
      <c r="A463" s="33"/>
      <c r="B463" s="22"/>
      <c r="C463" s="41"/>
      <c r="D463" s="42"/>
      <c r="E463" s="6"/>
      <c r="F463" s="2"/>
      <c r="G463" s="1173"/>
      <c r="I463" s="357"/>
      <c r="J463" s="342"/>
      <c r="K463" s="343"/>
      <c r="L463" s="17"/>
      <c r="M463" s="17"/>
      <c r="N463" s="17"/>
      <c r="O463" s="17"/>
    </row>
    <row r="464" spans="1:15" s="61" customFormat="1">
      <c r="A464" s="33"/>
      <c r="B464" s="22"/>
      <c r="C464" s="41"/>
      <c r="D464" s="42"/>
      <c r="E464" s="6"/>
      <c r="F464" s="2"/>
      <c r="G464" s="1173"/>
      <c r="I464" s="357"/>
      <c r="J464" s="342"/>
      <c r="K464" s="343"/>
      <c r="L464" s="17"/>
      <c r="M464" s="17"/>
      <c r="N464" s="17"/>
      <c r="O464" s="17"/>
    </row>
    <row r="465" spans="1:15" s="61" customFormat="1">
      <c r="A465" s="33"/>
      <c r="B465" s="22"/>
      <c r="C465" s="41"/>
      <c r="D465" s="42"/>
      <c r="E465" s="6"/>
      <c r="F465" s="2"/>
      <c r="G465" s="1173"/>
      <c r="I465" s="357"/>
      <c r="J465" s="342"/>
      <c r="K465" s="343"/>
      <c r="L465" s="17"/>
      <c r="M465" s="17"/>
      <c r="N465" s="17"/>
      <c r="O465" s="17"/>
    </row>
    <row r="466" spans="1:15" s="61" customFormat="1">
      <c r="A466" s="33"/>
      <c r="B466" s="22"/>
      <c r="C466" s="41"/>
      <c r="D466" s="42"/>
      <c r="E466" s="6"/>
      <c r="F466" s="2"/>
      <c r="G466" s="1173"/>
      <c r="I466" s="357"/>
      <c r="J466" s="342"/>
      <c r="K466" s="343"/>
      <c r="L466" s="17"/>
      <c r="M466" s="17"/>
      <c r="N466" s="17"/>
      <c r="O466" s="17"/>
    </row>
    <row r="467" spans="1:15" s="61" customFormat="1">
      <c r="A467" s="33"/>
      <c r="B467" s="22"/>
      <c r="C467" s="41"/>
      <c r="D467" s="42"/>
      <c r="E467" s="6"/>
      <c r="F467" s="2"/>
      <c r="G467" s="1173"/>
      <c r="I467" s="357"/>
      <c r="J467" s="342"/>
      <c r="K467" s="343"/>
      <c r="L467" s="17"/>
      <c r="M467" s="17"/>
      <c r="N467" s="17"/>
      <c r="O467" s="17"/>
    </row>
    <row r="468" spans="1:15" s="61" customFormat="1">
      <c r="A468" s="33"/>
      <c r="B468" s="22"/>
      <c r="C468" s="41"/>
      <c r="D468" s="42"/>
      <c r="E468" s="6"/>
      <c r="F468" s="2"/>
      <c r="G468" s="1173"/>
      <c r="I468" s="357"/>
      <c r="J468" s="342"/>
      <c r="K468" s="343"/>
      <c r="L468" s="17"/>
      <c r="M468" s="17"/>
      <c r="N468" s="17"/>
      <c r="O468" s="17"/>
    </row>
    <row r="469" spans="1:15" s="61" customFormat="1">
      <c r="A469" s="33"/>
      <c r="B469" s="22"/>
      <c r="C469" s="41"/>
      <c r="D469" s="42"/>
      <c r="E469" s="6"/>
      <c r="F469" s="2"/>
      <c r="G469" s="1173"/>
      <c r="I469" s="357"/>
      <c r="J469" s="342"/>
      <c r="K469" s="343"/>
      <c r="L469" s="17"/>
      <c r="M469" s="17"/>
      <c r="N469" s="17"/>
      <c r="O469" s="17"/>
    </row>
    <row r="470" spans="1:15" s="61" customFormat="1">
      <c r="A470" s="33"/>
      <c r="B470" s="22"/>
      <c r="C470" s="41"/>
      <c r="D470" s="42"/>
      <c r="E470" s="6"/>
      <c r="F470" s="2"/>
      <c r="G470" s="1173"/>
      <c r="I470" s="357"/>
      <c r="J470" s="342"/>
      <c r="K470" s="343"/>
      <c r="L470" s="17"/>
      <c r="M470" s="17"/>
      <c r="N470" s="17"/>
      <c r="O470" s="17"/>
    </row>
    <row r="471" spans="1:15" s="61" customFormat="1">
      <c r="A471" s="33"/>
      <c r="B471" s="22"/>
      <c r="C471" s="41"/>
      <c r="D471" s="42"/>
      <c r="E471" s="6"/>
      <c r="F471" s="2"/>
      <c r="G471" s="1173"/>
      <c r="I471" s="357"/>
      <c r="J471" s="342"/>
      <c r="K471" s="343"/>
      <c r="L471" s="17"/>
      <c r="M471" s="17"/>
      <c r="N471" s="17"/>
      <c r="O471" s="17"/>
    </row>
    <row r="472" spans="1:15" s="61" customFormat="1">
      <c r="A472" s="33"/>
      <c r="B472" s="22"/>
      <c r="C472" s="41"/>
      <c r="D472" s="42"/>
      <c r="E472" s="6"/>
      <c r="F472" s="2"/>
      <c r="G472" s="1173"/>
      <c r="I472" s="357"/>
      <c r="J472" s="342"/>
      <c r="K472" s="343"/>
      <c r="L472" s="17"/>
      <c r="M472" s="17"/>
      <c r="N472" s="17"/>
      <c r="O472" s="17"/>
    </row>
    <row r="473" spans="1:15" s="61" customFormat="1">
      <c r="A473" s="33"/>
      <c r="B473" s="22"/>
      <c r="C473" s="41"/>
      <c r="D473" s="42"/>
      <c r="E473" s="6"/>
      <c r="F473" s="2"/>
      <c r="G473" s="1173"/>
      <c r="I473" s="357"/>
      <c r="J473" s="342"/>
      <c r="K473" s="343"/>
      <c r="L473" s="17"/>
      <c r="M473" s="17"/>
      <c r="N473" s="17"/>
      <c r="O473" s="17"/>
    </row>
    <row r="474" spans="1:15" s="61" customFormat="1">
      <c r="A474" s="33"/>
      <c r="B474" s="22"/>
      <c r="C474" s="41"/>
      <c r="D474" s="42"/>
      <c r="E474" s="6"/>
      <c r="F474" s="2"/>
      <c r="G474" s="1173"/>
      <c r="I474" s="357"/>
      <c r="J474" s="342"/>
      <c r="K474" s="343"/>
      <c r="L474" s="17"/>
      <c r="M474" s="17"/>
      <c r="N474" s="17"/>
      <c r="O474" s="17"/>
    </row>
    <row r="475" spans="1:15" s="61" customFormat="1">
      <c r="A475" s="33"/>
      <c r="B475" s="22"/>
      <c r="C475" s="41"/>
      <c r="D475" s="42"/>
      <c r="E475" s="6"/>
      <c r="F475" s="2"/>
      <c r="G475" s="1173"/>
      <c r="I475" s="357"/>
      <c r="J475" s="342"/>
      <c r="K475" s="343"/>
      <c r="L475" s="17"/>
      <c r="M475" s="17"/>
      <c r="N475" s="17"/>
      <c r="O475" s="17"/>
    </row>
    <row r="476" spans="1:15" s="61" customFormat="1">
      <c r="A476" s="33"/>
      <c r="B476" s="22"/>
      <c r="C476" s="41"/>
      <c r="D476" s="42"/>
      <c r="E476" s="6"/>
      <c r="F476" s="2"/>
      <c r="G476" s="1173"/>
      <c r="I476" s="357"/>
      <c r="J476" s="342"/>
      <c r="K476" s="343"/>
      <c r="L476" s="17"/>
      <c r="M476" s="17"/>
      <c r="N476" s="17"/>
      <c r="O476" s="17"/>
    </row>
    <row r="477" spans="1:15" s="61" customFormat="1">
      <c r="A477" s="33"/>
      <c r="B477" s="22"/>
      <c r="C477" s="41"/>
      <c r="D477" s="42"/>
      <c r="E477" s="6"/>
      <c r="F477" s="2"/>
      <c r="G477" s="1173"/>
      <c r="I477" s="357"/>
      <c r="J477" s="342"/>
      <c r="K477" s="343"/>
      <c r="L477" s="17"/>
      <c r="M477" s="17"/>
      <c r="N477" s="17"/>
      <c r="O477" s="17"/>
    </row>
    <row r="478" spans="1:15" s="61" customFormat="1">
      <c r="A478" s="33"/>
      <c r="B478" s="22"/>
      <c r="C478" s="41"/>
      <c r="D478" s="42"/>
      <c r="E478" s="6"/>
      <c r="F478" s="2"/>
      <c r="G478" s="1173"/>
      <c r="I478" s="357"/>
      <c r="J478" s="342"/>
      <c r="K478" s="343"/>
      <c r="L478" s="17"/>
      <c r="M478" s="17"/>
      <c r="N478" s="17"/>
      <c r="O478" s="17"/>
    </row>
    <row r="479" spans="1:15" s="61" customFormat="1">
      <c r="A479" s="33"/>
      <c r="B479" s="22"/>
      <c r="C479" s="41"/>
      <c r="D479" s="42"/>
      <c r="E479" s="6"/>
      <c r="F479" s="2"/>
      <c r="G479" s="1173"/>
      <c r="I479" s="357"/>
      <c r="J479" s="342"/>
      <c r="K479" s="343"/>
      <c r="L479" s="17"/>
      <c r="M479" s="17"/>
      <c r="N479" s="17"/>
      <c r="O479" s="17"/>
    </row>
    <row r="480" spans="1:15" s="61" customFormat="1">
      <c r="A480" s="33"/>
      <c r="B480" s="22"/>
      <c r="C480" s="41"/>
      <c r="D480" s="42"/>
      <c r="E480" s="6"/>
      <c r="F480" s="2"/>
      <c r="G480" s="1173"/>
      <c r="I480" s="357"/>
      <c r="J480" s="342"/>
      <c r="K480" s="343"/>
      <c r="L480" s="17"/>
      <c r="M480" s="17"/>
      <c r="N480" s="17"/>
      <c r="O480" s="17"/>
    </row>
    <row r="481" spans="1:15" s="61" customFormat="1">
      <c r="A481" s="33"/>
      <c r="B481" s="22"/>
      <c r="C481" s="41"/>
      <c r="D481" s="42"/>
      <c r="E481" s="6"/>
      <c r="F481" s="2"/>
      <c r="G481" s="1173"/>
      <c r="I481" s="357"/>
      <c r="J481" s="342"/>
      <c r="K481" s="343"/>
      <c r="L481" s="17"/>
      <c r="M481" s="17"/>
      <c r="N481" s="17"/>
      <c r="O481" s="17"/>
    </row>
    <row r="482" spans="1:15" s="61" customFormat="1">
      <c r="A482" s="33"/>
      <c r="B482" s="22"/>
      <c r="C482" s="41"/>
      <c r="D482" s="42"/>
      <c r="E482" s="6"/>
      <c r="F482" s="2"/>
      <c r="G482" s="1173"/>
      <c r="I482" s="357"/>
      <c r="J482" s="342"/>
      <c r="K482" s="343"/>
      <c r="L482" s="17"/>
      <c r="M482" s="17"/>
      <c r="N482" s="17"/>
      <c r="O482" s="17"/>
    </row>
    <row r="483" spans="1:15" s="61" customFormat="1">
      <c r="A483" s="33"/>
      <c r="B483" s="22"/>
      <c r="C483" s="41"/>
      <c r="D483" s="42"/>
      <c r="E483" s="6"/>
      <c r="F483" s="2"/>
      <c r="G483" s="1173"/>
      <c r="I483" s="357"/>
      <c r="J483" s="342"/>
      <c r="K483" s="343"/>
      <c r="L483" s="17"/>
      <c r="M483" s="17"/>
      <c r="N483" s="17"/>
      <c r="O483" s="17"/>
    </row>
    <row r="484" spans="1:15" s="61" customFormat="1">
      <c r="A484" s="33"/>
      <c r="B484" s="22"/>
      <c r="C484" s="41"/>
      <c r="D484" s="42"/>
      <c r="E484" s="6"/>
      <c r="F484" s="2"/>
      <c r="G484" s="1173"/>
      <c r="I484" s="357"/>
      <c r="J484" s="342"/>
      <c r="K484" s="343"/>
      <c r="L484" s="17"/>
      <c r="M484" s="17"/>
      <c r="N484" s="17"/>
      <c r="O484" s="17"/>
    </row>
    <row r="485" spans="1:15" s="61" customFormat="1">
      <c r="A485" s="33"/>
      <c r="B485" s="22"/>
      <c r="C485" s="41"/>
      <c r="D485" s="42"/>
      <c r="E485" s="6"/>
      <c r="F485" s="2"/>
      <c r="G485" s="1173"/>
      <c r="I485" s="357"/>
      <c r="J485" s="342"/>
      <c r="K485" s="343"/>
      <c r="L485" s="17"/>
      <c r="M485" s="17"/>
      <c r="N485" s="17"/>
      <c r="O485" s="17"/>
    </row>
    <row r="486" spans="1:15" s="61" customFormat="1">
      <c r="A486" s="33"/>
      <c r="B486" s="22"/>
      <c r="C486" s="41"/>
      <c r="D486" s="42"/>
      <c r="E486" s="6"/>
      <c r="F486" s="2"/>
      <c r="G486" s="1173"/>
      <c r="I486" s="357"/>
      <c r="J486" s="342"/>
      <c r="K486" s="343"/>
      <c r="L486" s="17"/>
      <c r="M486" s="17"/>
      <c r="N486" s="17"/>
      <c r="O486" s="17"/>
    </row>
    <row r="487" spans="1:15" s="61" customFormat="1">
      <c r="A487" s="33"/>
      <c r="B487" s="22"/>
      <c r="C487" s="41"/>
      <c r="D487" s="42"/>
      <c r="E487" s="6"/>
      <c r="F487" s="2"/>
      <c r="G487" s="1173"/>
      <c r="I487" s="357"/>
      <c r="J487" s="342"/>
      <c r="K487" s="343"/>
      <c r="L487" s="17"/>
      <c r="M487" s="17"/>
      <c r="N487" s="17"/>
      <c r="O487" s="17"/>
    </row>
    <row r="488" spans="1:15" s="61" customFormat="1">
      <c r="A488" s="33"/>
      <c r="B488" s="22"/>
      <c r="C488" s="41"/>
      <c r="D488" s="42"/>
      <c r="E488" s="6"/>
      <c r="F488" s="2"/>
      <c r="G488" s="1173"/>
      <c r="I488" s="357"/>
      <c r="J488" s="342"/>
      <c r="K488" s="343"/>
      <c r="L488" s="17"/>
      <c r="M488" s="17"/>
      <c r="N488" s="17"/>
      <c r="O488" s="17"/>
    </row>
    <row r="489" spans="1:15" s="61" customFormat="1">
      <c r="A489" s="33"/>
      <c r="B489" s="22"/>
      <c r="C489" s="41"/>
      <c r="D489" s="42"/>
      <c r="E489" s="6"/>
      <c r="F489" s="2"/>
      <c r="G489" s="1173"/>
      <c r="I489" s="357"/>
      <c r="J489" s="342"/>
      <c r="K489" s="343"/>
      <c r="L489" s="17"/>
      <c r="M489" s="17"/>
      <c r="N489" s="17"/>
      <c r="O489" s="17"/>
    </row>
    <row r="490" spans="1:15" s="61" customFormat="1">
      <c r="A490" s="33"/>
      <c r="B490" s="22"/>
      <c r="C490" s="41"/>
      <c r="D490" s="42"/>
      <c r="E490" s="6"/>
      <c r="F490" s="2"/>
      <c r="G490" s="1173"/>
      <c r="I490" s="357"/>
      <c r="J490" s="342"/>
      <c r="K490" s="343"/>
      <c r="L490" s="17"/>
      <c r="M490" s="17"/>
      <c r="N490" s="17"/>
      <c r="O490" s="17"/>
    </row>
    <row r="491" spans="1:15" s="61" customFormat="1">
      <c r="A491" s="33"/>
      <c r="B491" s="22"/>
      <c r="C491" s="41"/>
      <c r="D491" s="42"/>
      <c r="E491" s="6"/>
      <c r="F491" s="2"/>
      <c r="G491" s="1173"/>
      <c r="I491" s="357"/>
      <c r="J491" s="342"/>
      <c r="K491" s="343"/>
      <c r="L491" s="17"/>
      <c r="M491" s="17"/>
      <c r="N491" s="17"/>
      <c r="O491" s="17"/>
    </row>
    <row r="492" spans="1:15" s="61" customFormat="1">
      <c r="A492" s="33"/>
      <c r="B492" s="22"/>
      <c r="C492" s="41"/>
      <c r="D492" s="42"/>
      <c r="E492" s="6"/>
      <c r="F492" s="2"/>
      <c r="G492" s="1173"/>
      <c r="I492" s="357"/>
      <c r="J492" s="342"/>
      <c r="K492" s="343"/>
      <c r="L492" s="17"/>
      <c r="M492" s="17"/>
      <c r="N492" s="17"/>
      <c r="O492" s="17"/>
    </row>
    <row r="493" spans="1:15" s="61" customFormat="1">
      <c r="A493" s="33"/>
      <c r="B493" s="22"/>
      <c r="C493" s="41"/>
      <c r="D493" s="42"/>
      <c r="E493" s="6"/>
      <c r="F493" s="2"/>
      <c r="G493" s="1173"/>
      <c r="I493" s="357"/>
      <c r="J493" s="342"/>
      <c r="K493" s="343"/>
      <c r="L493" s="17"/>
      <c r="M493" s="17"/>
      <c r="N493" s="17"/>
      <c r="O493" s="17"/>
    </row>
    <row r="494" spans="1:15" s="61" customFormat="1">
      <c r="A494" s="33"/>
      <c r="B494" s="22"/>
      <c r="C494" s="41"/>
      <c r="D494" s="42"/>
      <c r="E494" s="6"/>
      <c r="F494" s="2"/>
      <c r="G494" s="1173"/>
      <c r="I494" s="357"/>
      <c r="J494" s="342"/>
      <c r="K494" s="343"/>
      <c r="L494" s="17"/>
      <c r="M494" s="17"/>
      <c r="N494" s="17"/>
      <c r="O494" s="17"/>
    </row>
    <row r="495" spans="1:15" s="61" customFormat="1">
      <c r="A495" s="33"/>
      <c r="B495" s="22"/>
      <c r="C495" s="41"/>
      <c r="D495" s="42"/>
      <c r="E495" s="6"/>
      <c r="F495" s="2"/>
      <c r="G495" s="1173"/>
      <c r="I495" s="357"/>
      <c r="J495" s="342"/>
      <c r="K495" s="343"/>
      <c r="L495" s="17"/>
      <c r="M495" s="17"/>
      <c r="N495" s="17"/>
      <c r="O495" s="17"/>
    </row>
    <row r="496" spans="1:15" s="61" customFormat="1">
      <c r="A496" s="33"/>
      <c r="B496" s="22"/>
      <c r="C496" s="41"/>
      <c r="D496" s="42"/>
      <c r="E496" s="6"/>
      <c r="F496" s="2"/>
      <c r="G496" s="1173"/>
      <c r="I496" s="357"/>
      <c r="J496" s="342"/>
      <c r="K496" s="343"/>
      <c r="L496" s="17"/>
      <c r="M496" s="17"/>
      <c r="N496" s="17"/>
      <c r="O496" s="17"/>
    </row>
    <row r="497" spans="1:15" s="61" customFormat="1">
      <c r="A497" s="33"/>
      <c r="B497" s="22"/>
      <c r="C497" s="41"/>
      <c r="D497" s="42"/>
      <c r="E497" s="6"/>
      <c r="F497" s="2"/>
      <c r="G497" s="1173"/>
      <c r="I497" s="357"/>
      <c r="J497" s="342"/>
      <c r="K497" s="343"/>
      <c r="L497" s="17"/>
      <c r="M497" s="17"/>
      <c r="N497" s="17"/>
      <c r="O497" s="17"/>
    </row>
    <row r="498" spans="1:15" s="61" customFormat="1">
      <c r="A498" s="33"/>
      <c r="B498" s="22"/>
      <c r="C498" s="41"/>
      <c r="D498" s="42"/>
      <c r="E498" s="6"/>
      <c r="F498" s="2"/>
      <c r="G498" s="1173"/>
      <c r="I498" s="357"/>
      <c r="J498" s="342"/>
      <c r="K498" s="343"/>
      <c r="L498" s="17"/>
      <c r="M498" s="17"/>
      <c r="N498" s="17"/>
      <c r="O498" s="17"/>
    </row>
    <row r="499" spans="1:15" s="61" customFormat="1">
      <c r="A499" s="33"/>
      <c r="B499" s="22"/>
      <c r="C499" s="41"/>
      <c r="D499" s="42"/>
      <c r="E499" s="6"/>
      <c r="F499" s="2"/>
      <c r="G499" s="1173"/>
      <c r="I499" s="357"/>
      <c r="J499" s="342"/>
      <c r="K499" s="343"/>
      <c r="L499" s="17"/>
      <c r="M499" s="17"/>
      <c r="N499" s="17"/>
      <c r="O499" s="17"/>
    </row>
    <row r="500" spans="1:15" s="61" customFormat="1">
      <c r="A500" s="33"/>
      <c r="B500" s="22"/>
      <c r="C500" s="41"/>
      <c r="D500" s="42"/>
      <c r="E500" s="6"/>
      <c r="F500" s="2"/>
      <c r="G500" s="1173"/>
      <c r="I500" s="357"/>
      <c r="J500" s="342"/>
      <c r="K500" s="343"/>
      <c r="L500" s="17"/>
      <c r="M500" s="17"/>
      <c r="N500" s="17"/>
      <c r="O500" s="17"/>
    </row>
    <row r="501" spans="1:15" s="61" customFormat="1">
      <c r="A501" s="33"/>
      <c r="B501" s="22"/>
      <c r="C501" s="41"/>
      <c r="D501" s="42"/>
      <c r="E501" s="6"/>
      <c r="F501" s="2"/>
      <c r="G501" s="1173"/>
      <c r="I501" s="357"/>
      <c r="J501" s="342"/>
      <c r="K501" s="343"/>
      <c r="L501" s="17"/>
      <c r="M501" s="17"/>
      <c r="N501" s="17"/>
      <c r="O501" s="17"/>
    </row>
    <row r="502" spans="1:15" s="61" customFormat="1">
      <c r="A502" s="33"/>
      <c r="B502" s="22"/>
      <c r="C502" s="41"/>
      <c r="D502" s="42"/>
      <c r="E502" s="6"/>
      <c r="F502" s="2"/>
      <c r="G502" s="1173"/>
      <c r="I502" s="357"/>
      <c r="J502" s="342"/>
      <c r="K502" s="343"/>
      <c r="L502" s="17"/>
      <c r="M502" s="17"/>
      <c r="N502" s="17"/>
      <c r="O502" s="17"/>
    </row>
    <row r="503" spans="1:15" s="61" customFormat="1">
      <c r="A503" s="33"/>
      <c r="B503" s="22"/>
      <c r="C503" s="41"/>
      <c r="D503" s="42"/>
      <c r="E503" s="6"/>
      <c r="F503" s="2"/>
      <c r="G503" s="1173"/>
      <c r="I503" s="357"/>
      <c r="J503" s="342"/>
      <c r="K503" s="343"/>
      <c r="L503" s="17"/>
      <c r="M503" s="17"/>
      <c r="N503" s="17"/>
      <c r="O503" s="17"/>
    </row>
    <row r="504" spans="1:15" s="61" customFormat="1">
      <c r="A504" s="33"/>
      <c r="B504" s="22"/>
      <c r="C504" s="41"/>
      <c r="D504" s="42"/>
      <c r="E504" s="6"/>
      <c r="F504" s="2"/>
      <c r="G504" s="1173"/>
      <c r="I504" s="357"/>
      <c r="J504" s="342"/>
      <c r="K504" s="343"/>
      <c r="L504" s="17"/>
      <c r="M504" s="17"/>
      <c r="N504" s="17"/>
      <c r="O504" s="17"/>
    </row>
    <row r="505" spans="1:15" s="61" customFormat="1">
      <c r="A505" s="33"/>
      <c r="B505" s="22"/>
      <c r="C505" s="41"/>
      <c r="D505" s="42"/>
      <c r="E505" s="6"/>
      <c r="F505" s="2"/>
      <c r="G505" s="1173"/>
      <c r="I505" s="357"/>
      <c r="J505" s="342"/>
      <c r="K505" s="343"/>
      <c r="L505" s="17"/>
      <c r="M505" s="17"/>
      <c r="N505" s="17"/>
      <c r="O505" s="17"/>
    </row>
    <row r="506" spans="1:15" s="61" customFormat="1">
      <c r="A506" s="33"/>
      <c r="B506" s="22"/>
      <c r="C506" s="41"/>
      <c r="D506" s="42"/>
      <c r="E506" s="6"/>
      <c r="F506" s="2"/>
      <c r="G506" s="1173"/>
      <c r="I506" s="357"/>
      <c r="J506" s="342"/>
      <c r="K506" s="343"/>
      <c r="L506" s="17"/>
      <c r="M506" s="17"/>
      <c r="N506" s="17"/>
      <c r="O506" s="17"/>
    </row>
    <row r="507" spans="1:15" s="61" customFormat="1">
      <c r="A507" s="33"/>
      <c r="B507" s="22"/>
      <c r="C507" s="41"/>
      <c r="D507" s="42"/>
      <c r="E507" s="6"/>
      <c r="F507" s="2"/>
      <c r="G507" s="1173"/>
      <c r="I507" s="357"/>
      <c r="J507" s="342"/>
      <c r="K507" s="343"/>
      <c r="L507" s="17"/>
      <c r="M507" s="17"/>
      <c r="N507" s="17"/>
      <c r="O507" s="17"/>
    </row>
    <row r="508" spans="1:15" s="61" customFormat="1">
      <c r="A508" s="33"/>
      <c r="B508" s="22"/>
      <c r="C508" s="41"/>
      <c r="D508" s="42"/>
      <c r="E508" s="6"/>
      <c r="F508" s="2"/>
      <c r="G508" s="1173"/>
      <c r="I508" s="357"/>
      <c r="J508" s="342"/>
      <c r="K508" s="343"/>
      <c r="L508" s="17"/>
      <c r="M508" s="17"/>
      <c r="N508" s="17"/>
      <c r="O508" s="17"/>
    </row>
    <row r="509" spans="1:15" s="61" customFormat="1">
      <c r="A509" s="33"/>
      <c r="B509" s="22"/>
      <c r="C509" s="41"/>
      <c r="D509" s="42"/>
      <c r="E509" s="6"/>
      <c r="F509" s="2"/>
      <c r="G509" s="1173"/>
      <c r="I509" s="357"/>
      <c r="J509" s="342"/>
      <c r="K509" s="343"/>
      <c r="L509" s="17"/>
      <c r="M509" s="17"/>
      <c r="N509" s="17"/>
      <c r="O509" s="17"/>
    </row>
    <row r="510" spans="1:15" s="61" customFormat="1">
      <c r="A510" s="33"/>
      <c r="B510" s="22"/>
      <c r="C510" s="41"/>
      <c r="D510" s="42"/>
      <c r="E510" s="6"/>
      <c r="F510" s="2"/>
      <c r="G510" s="1173"/>
      <c r="I510" s="357"/>
      <c r="J510" s="342"/>
      <c r="K510" s="343"/>
      <c r="L510" s="17"/>
      <c r="M510" s="17"/>
      <c r="N510" s="17"/>
      <c r="O510" s="17"/>
    </row>
    <row r="511" spans="1:15" s="61" customFormat="1">
      <c r="A511" s="33"/>
      <c r="B511" s="22"/>
      <c r="C511" s="41"/>
      <c r="D511" s="42"/>
      <c r="E511" s="6"/>
      <c r="F511" s="2"/>
      <c r="G511" s="1173"/>
      <c r="I511" s="357"/>
      <c r="J511" s="342"/>
      <c r="K511" s="343"/>
      <c r="L511" s="17"/>
      <c r="M511" s="17"/>
      <c r="N511" s="17"/>
      <c r="O511" s="17"/>
    </row>
    <row r="512" spans="1:15" s="61" customFormat="1">
      <c r="A512" s="33"/>
      <c r="B512" s="22"/>
      <c r="C512" s="41"/>
      <c r="D512" s="42"/>
      <c r="E512" s="6"/>
      <c r="F512" s="2"/>
      <c r="G512" s="1173"/>
      <c r="I512" s="357"/>
      <c r="J512" s="342"/>
      <c r="K512" s="343"/>
      <c r="L512" s="17"/>
      <c r="M512" s="17"/>
      <c r="N512" s="17"/>
      <c r="O512" s="17"/>
    </row>
    <row r="513" spans="1:15" s="61" customFormat="1">
      <c r="A513" s="33"/>
      <c r="B513" s="22"/>
      <c r="C513" s="41"/>
      <c r="D513" s="42"/>
      <c r="E513" s="6"/>
      <c r="F513" s="2"/>
      <c r="G513" s="1173"/>
      <c r="I513" s="357"/>
      <c r="J513" s="342"/>
      <c r="K513" s="343"/>
      <c r="L513" s="17"/>
      <c r="M513" s="17"/>
      <c r="N513" s="17"/>
      <c r="O513" s="17"/>
    </row>
    <row r="514" spans="1:15" s="61" customFormat="1">
      <c r="A514" s="33"/>
      <c r="B514" s="22"/>
      <c r="C514" s="41"/>
      <c r="D514" s="42"/>
      <c r="E514" s="6"/>
      <c r="F514" s="2"/>
      <c r="G514" s="1173"/>
      <c r="I514" s="357"/>
      <c r="J514" s="342"/>
      <c r="K514" s="343"/>
      <c r="L514" s="17"/>
      <c r="M514" s="17"/>
      <c r="N514" s="17"/>
      <c r="O514" s="17"/>
    </row>
    <row r="515" spans="1:15" s="61" customFormat="1">
      <c r="A515" s="33"/>
      <c r="B515" s="22"/>
      <c r="C515" s="41"/>
      <c r="D515" s="42"/>
      <c r="E515" s="6"/>
      <c r="F515" s="2"/>
      <c r="G515" s="1173"/>
      <c r="I515" s="357"/>
      <c r="J515" s="342"/>
      <c r="K515" s="343"/>
      <c r="L515" s="17"/>
      <c r="M515" s="17"/>
      <c r="N515" s="17"/>
      <c r="O515" s="17"/>
    </row>
    <row r="516" spans="1:15" s="61" customFormat="1">
      <c r="A516" s="33"/>
      <c r="B516" s="22"/>
      <c r="C516" s="41"/>
      <c r="D516" s="42"/>
      <c r="E516" s="6"/>
      <c r="F516" s="2"/>
      <c r="G516" s="1173"/>
      <c r="I516" s="357"/>
      <c r="J516" s="342"/>
      <c r="K516" s="343"/>
      <c r="L516" s="17"/>
      <c r="M516" s="17"/>
      <c r="N516" s="17"/>
      <c r="O516" s="17"/>
    </row>
    <row r="517" spans="1:15" s="61" customFormat="1">
      <c r="A517" s="33"/>
      <c r="B517" s="22"/>
      <c r="C517" s="41"/>
      <c r="D517" s="42"/>
      <c r="E517" s="6"/>
      <c r="F517" s="2"/>
      <c r="G517" s="1173"/>
      <c r="I517" s="357"/>
      <c r="J517" s="342"/>
      <c r="K517" s="343"/>
      <c r="L517" s="17"/>
      <c r="M517" s="17"/>
      <c r="N517" s="17"/>
      <c r="O517" s="17"/>
    </row>
    <row r="518" spans="1:15" s="61" customFormat="1">
      <c r="A518" s="33"/>
      <c r="B518" s="22"/>
      <c r="C518" s="41"/>
      <c r="D518" s="42"/>
      <c r="E518" s="6"/>
      <c r="F518" s="2"/>
      <c r="G518" s="1173"/>
      <c r="I518" s="357"/>
      <c r="J518" s="342"/>
      <c r="K518" s="343"/>
      <c r="L518" s="17"/>
      <c r="M518" s="17"/>
      <c r="N518" s="17"/>
      <c r="O518" s="17"/>
    </row>
    <row r="519" spans="1:15" s="61" customFormat="1">
      <c r="A519" s="33"/>
      <c r="B519" s="22"/>
      <c r="C519" s="41"/>
      <c r="D519" s="42"/>
      <c r="E519" s="6"/>
      <c r="F519" s="2"/>
      <c r="G519" s="1173"/>
      <c r="I519" s="357"/>
      <c r="J519" s="342"/>
      <c r="K519" s="343"/>
      <c r="L519" s="17"/>
      <c r="M519" s="17"/>
      <c r="N519" s="17"/>
      <c r="O519" s="17"/>
    </row>
    <row r="520" spans="1:15" s="61" customFormat="1">
      <c r="A520" s="33"/>
      <c r="B520" s="22"/>
      <c r="C520" s="41"/>
      <c r="D520" s="42"/>
      <c r="E520" s="6"/>
      <c r="F520" s="2"/>
      <c r="G520" s="1173"/>
      <c r="I520" s="357"/>
      <c r="J520" s="342"/>
      <c r="K520" s="343"/>
      <c r="L520" s="17"/>
      <c r="M520" s="17"/>
      <c r="N520" s="17"/>
      <c r="O520" s="17"/>
    </row>
    <row r="521" spans="1:15" s="61" customFormat="1">
      <c r="A521" s="33"/>
      <c r="B521" s="22"/>
      <c r="C521" s="41"/>
      <c r="D521" s="42"/>
      <c r="E521" s="6"/>
      <c r="F521" s="2"/>
      <c r="G521" s="1173"/>
      <c r="I521" s="357"/>
      <c r="J521" s="342"/>
      <c r="K521" s="343"/>
      <c r="L521" s="17"/>
      <c r="M521" s="17"/>
      <c r="N521" s="17"/>
      <c r="O521" s="17"/>
    </row>
    <row r="522" spans="1:15" s="61" customFormat="1">
      <c r="A522" s="33"/>
      <c r="B522" s="22"/>
      <c r="C522" s="41"/>
      <c r="D522" s="42"/>
      <c r="E522" s="6"/>
      <c r="F522" s="2"/>
      <c r="G522" s="1173"/>
      <c r="I522" s="357"/>
      <c r="J522" s="342"/>
      <c r="K522" s="343"/>
      <c r="L522" s="17"/>
      <c r="M522" s="17"/>
      <c r="N522" s="17"/>
      <c r="O522" s="17"/>
    </row>
    <row r="523" spans="1:15" s="61" customFormat="1">
      <c r="A523" s="33"/>
      <c r="B523" s="22"/>
      <c r="C523" s="41"/>
      <c r="D523" s="42"/>
      <c r="E523" s="6"/>
      <c r="F523" s="2"/>
      <c r="G523" s="1173"/>
      <c r="I523" s="357"/>
      <c r="J523" s="342"/>
      <c r="K523" s="343"/>
      <c r="L523" s="17"/>
      <c r="M523" s="17"/>
      <c r="N523" s="17"/>
      <c r="O523" s="17"/>
    </row>
    <row r="524" spans="1:15" s="61" customFormat="1">
      <c r="A524" s="33"/>
      <c r="B524" s="22"/>
      <c r="C524" s="41"/>
      <c r="D524" s="42"/>
      <c r="E524" s="6"/>
      <c r="F524" s="2"/>
      <c r="G524" s="1173"/>
      <c r="I524" s="357"/>
      <c r="J524" s="342"/>
      <c r="K524" s="343"/>
      <c r="L524" s="17"/>
      <c r="M524" s="17"/>
      <c r="N524" s="17"/>
      <c r="O524" s="17"/>
    </row>
    <row r="525" spans="1:15" s="61" customFormat="1">
      <c r="A525" s="33"/>
      <c r="B525" s="22"/>
      <c r="C525" s="41"/>
      <c r="D525" s="42"/>
      <c r="E525" s="6"/>
      <c r="F525" s="2"/>
      <c r="G525" s="1173"/>
      <c r="I525" s="357"/>
      <c r="J525" s="342"/>
      <c r="K525" s="343"/>
      <c r="L525" s="17"/>
      <c r="M525" s="17"/>
      <c r="N525" s="17"/>
      <c r="O525" s="17"/>
    </row>
    <row r="526" spans="1:15" s="61" customFormat="1">
      <c r="A526" s="33"/>
      <c r="B526" s="22"/>
      <c r="C526" s="41"/>
      <c r="D526" s="42"/>
      <c r="E526" s="6"/>
      <c r="F526" s="2"/>
      <c r="G526" s="1173"/>
      <c r="I526" s="357"/>
      <c r="J526" s="342"/>
      <c r="K526" s="343"/>
      <c r="L526" s="17"/>
      <c r="M526" s="17"/>
      <c r="N526" s="17"/>
      <c r="O526" s="17"/>
    </row>
    <row r="527" spans="1:15" s="61" customFormat="1">
      <c r="A527" s="33"/>
      <c r="B527" s="22"/>
      <c r="C527" s="41"/>
      <c r="D527" s="42"/>
      <c r="E527" s="6"/>
      <c r="F527" s="2"/>
      <c r="G527" s="1173"/>
      <c r="I527" s="357"/>
      <c r="J527" s="342"/>
      <c r="K527" s="343"/>
      <c r="L527" s="17"/>
      <c r="M527" s="17"/>
      <c r="N527" s="17"/>
      <c r="O527" s="17"/>
    </row>
    <row r="528" spans="1:15" s="61" customFormat="1">
      <c r="A528" s="33"/>
      <c r="B528" s="22"/>
      <c r="C528" s="41"/>
      <c r="D528" s="42"/>
      <c r="E528" s="6"/>
      <c r="F528" s="2"/>
      <c r="G528" s="1173"/>
      <c r="I528" s="357"/>
      <c r="J528" s="342"/>
      <c r="K528" s="343"/>
      <c r="L528" s="17"/>
      <c r="M528" s="17"/>
      <c r="N528" s="17"/>
      <c r="O528" s="17"/>
    </row>
    <row r="529" spans="1:15" s="61" customFormat="1">
      <c r="A529" s="33"/>
      <c r="B529" s="22"/>
      <c r="C529" s="41"/>
      <c r="D529" s="42"/>
      <c r="E529" s="6"/>
      <c r="F529" s="2"/>
      <c r="G529" s="1173"/>
      <c r="I529" s="357"/>
      <c r="J529" s="342"/>
      <c r="K529" s="343"/>
      <c r="L529" s="17"/>
      <c r="M529" s="17"/>
      <c r="N529" s="17"/>
      <c r="O529" s="17"/>
    </row>
    <row r="530" spans="1:15" s="61" customFormat="1">
      <c r="A530" s="33"/>
      <c r="B530" s="22"/>
      <c r="C530" s="41"/>
      <c r="D530" s="42"/>
      <c r="E530" s="6"/>
      <c r="F530" s="2"/>
      <c r="G530" s="1173"/>
      <c r="I530" s="357"/>
      <c r="J530" s="342"/>
      <c r="K530" s="343"/>
      <c r="L530" s="17"/>
      <c r="M530" s="17"/>
      <c r="N530" s="17"/>
      <c r="O530" s="17"/>
    </row>
    <row r="531" spans="1:15" s="61" customFormat="1">
      <c r="A531" s="33"/>
      <c r="B531" s="22"/>
      <c r="C531" s="41"/>
      <c r="D531" s="42"/>
      <c r="E531" s="6"/>
      <c r="F531" s="2"/>
      <c r="G531" s="1173"/>
      <c r="I531" s="357"/>
      <c r="J531" s="342"/>
      <c r="K531" s="343"/>
      <c r="L531" s="17"/>
      <c r="M531" s="17"/>
      <c r="N531" s="17"/>
      <c r="O531" s="17"/>
    </row>
    <row r="532" spans="1:15" s="61" customFormat="1">
      <c r="A532" s="33"/>
      <c r="B532" s="22"/>
      <c r="C532" s="41"/>
      <c r="D532" s="42"/>
      <c r="E532" s="6"/>
      <c r="F532" s="2"/>
      <c r="G532" s="1173"/>
      <c r="I532" s="357"/>
      <c r="J532" s="342"/>
      <c r="K532" s="343"/>
      <c r="L532" s="17"/>
      <c r="M532" s="17"/>
      <c r="N532" s="17"/>
      <c r="O532" s="17"/>
    </row>
    <row r="533" spans="1:15" s="61" customFormat="1">
      <c r="A533" s="33"/>
      <c r="B533" s="22"/>
      <c r="C533" s="41"/>
      <c r="D533" s="42"/>
      <c r="E533" s="6"/>
      <c r="F533" s="2"/>
      <c r="G533" s="1173"/>
      <c r="I533" s="357"/>
      <c r="J533" s="342"/>
      <c r="K533" s="343"/>
      <c r="L533" s="17"/>
      <c r="M533" s="17"/>
      <c r="N533" s="17"/>
      <c r="O533" s="17"/>
    </row>
    <row r="534" spans="1:15" s="61" customFormat="1">
      <c r="A534" s="33"/>
      <c r="B534" s="22"/>
      <c r="C534" s="41"/>
      <c r="D534" s="42"/>
      <c r="E534" s="6"/>
      <c r="F534" s="2"/>
      <c r="G534" s="1173"/>
      <c r="I534" s="357"/>
      <c r="J534" s="342"/>
      <c r="K534" s="343"/>
      <c r="L534" s="17"/>
      <c r="M534" s="17"/>
      <c r="N534" s="17"/>
      <c r="O534" s="17"/>
    </row>
    <row r="535" spans="1:15" s="61" customFormat="1">
      <c r="A535" s="33"/>
      <c r="B535" s="22"/>
      <c r="C535" s="41"/>
      <c r="D535" s="42"/>
      <c r="E535" s="6"/>
      <c r="F535" s="2"/>
      <c r="G535" s="1173"/>
      <c r="I535" s="357"/>
      <c r="J535" s="342"/>
      <c r="K535" s="343"/>
      <c r="L535" s="17"/>
      <c r="M535" s="17"/>
      <c r="N535" s="17"/>
      <c r="O535" s="17"/>
    </row>
    <row r="536" spans="1:15" s="61" customFormat="1">
      <c r="A536" s="33"/>
      <c r="B536" s="22"/>
      <c r="C536" s="41"/>
      <c r="D536" s="42"/>
      <c r="E536" s="6"/>
      <c r="F536" s="2"/>
      <c r="G536" s="1173"/>
      <c r="I536" s="357"/>
      <c r="J536" s="342"/>
      <c r="K536" s="343"/>
      <c r="L536" s="17"/>
      <c r="M536" s="17"/>
      <c r="N536" s="17"/>
      <c r="O536" s="17"/>
    </row>
    <row r="537" spans="1:15" s="61" customFormat="1">
      <c r="A537" s="33"/>
      <c r="B537" s="22"/>
      <c r="C537" s="41"/>
      <c r="D537" s="42"/>
      <c r="E537" s="6"/>
      <c r="F537" s="2"/>
      <c r="G537" s="1173"/>
      <c r="I537" s="357"/>
      <c r="J537" s="342"/>
      <c r="K537" s="343"/>
      <c r="L537" s="17"/>
      <c r="M537" s="17"/>
      <c r="N537" s="17"/>
      <c r="O537" s="17"/>
    </row>
    <row r="538" spans="1:15" s="61" customFormat="1">
      <c r="A538" s="33"/>
      <c r="B538" s="22"/>
      <c r="C538" s="41"/>
      <c r="D538" s="42"/>
      <c r="E538" s="6"/>
      <c r="F538" s="2"/>
      <c r="G538" s="1173"/>
      <c r="I538" s="357"/>
      <c r="J538" s="342"/>
      <c r="K538" s="343"/>
      <c r="L538" s="17"/>
      <c r="M538" s="17"/>
      <c r="N538" s="17"/>
      <c r="O538" s="17"/>
    </row>
    <row r="539" spans="1:15" s="61" customFormat="1">
      <c r="A539" s="33"/>
      <c r="B539" s="22"/>
      <c r="C539" s="41"/>
      <c r="D539" s="42"/>
      <c r="E539" s="6"/>
      <c r="F539" s="2"/>
      <c r="G539" s="1173"/>
      <c r="I539" s="357"/>
      <c r="J539" s="342"/>
      <c r="K539" s="343"/>
      <c r="L539" s="17"/>
      <c r="M539" s="17"/>
      <c r="N539" s="17"/>
      <c r="O539" s="17"/>
    </row>
    <row r="540" spans="1:15" s="61" customFormat="1">
      <c r="A540" s="33"/>
      <c r="B540" s="22"/>
      <c r="C540" s="41"/>
      <c r="D540" s="42"/>
      <c r="E540" s="6"/>
      <c r="F540" s="2"/>
      <c r="G540" s="1173"/>
      <c r="I540" s="357"/>
      <c r="J540" s="342"/>
      <c r="K540" s="343"/>
      <c r="L540" s="17"/>
      <c r="M540" s="17"/>
      <c r="N540" s="17"/>
      <c r="O540" s="17"/>
    </row>
    <row r="541" spans="1:15" s="61" customFormat="1">
      <c r="A541" s="33"/>
      <c r="B541" s="22"/>
      <c r="C541" s="41"/>
      <c r="D541" s="42"/>
      <c r="E541" s="6"/>
      <c r="F541" s="2"/>
      <c r="G541" s="1173"/>
      <c r="I541" s="357"/>
      <c r="J541" s="342"/>
      <c r="K541" s="343"/>
      <c r="L541" s="17"/>
      <c r="M541" s="17"/>
      <c r="N541" s="17"/>
      <c r="O541" s="17"/>
    </row>
    <row r="542" spans="1:15" s="61" customFormat="1">
      <c r="A542" s="33"/>
      <c r="B542" s="22"/>
      <c r="C542" s="41"/>
      <c r="D542" s="42"/>
      <c r="E542" s="6"/>
      <c r="F542" s="2"/>
      <c r="G542" s="1173"/>
      <c r="I542" s="357"/>
      <c r="J542" s="342"/>
      <c r="K542" s="343"/>
      <c r="L542" s="17"/>
      <c r="M542" s="17"/>
      <c r="N542" s="17"/>
      <c r="O542" s="17"/>
    </row>
    <row r="543" spans="1:15" s="61" customFormat="1">
      <c r="A543" s="33"/>
      <c r="B543" s="22"/>
      <c r="C543" s="41"/>
      <c r="D543" s="42"/>
      <c r="E543" s="6"/>
      <c r="F543" s="2"/>
      <c r="G543" s="1173"/>
      <c r="I543" s="357"/>
      <c r="J543" s="342"/>
      <c r="K543" s="343"/>
      <c r="L543" s="17"/>
      <c r="M543" s="17"/>
      <c r="N543" s="17"/>
      <c r="O543" s="17"/>
    </row>
    <row r="544" spans="1:15" s="61" customFormat="1">
      <c r="A544" s="33"/>
      <c r="B544" s="22"/>
      <c r="C544" s="41"/>
      <c r="D544" s="42"/>
      <c r="E544" s="6"/>
      <c r="F544" s="2"/>
      <c r="G544" s="1173"/>
      <c r="I544" s="357"/>
      <c r="J544" s="342"/>
      <c r="K544" s="343"/>
      <c r="L544" s="17"/>
      <c r="M544" s="17"/>
      <c r="N544" s="17"/>
      <c r="O544" s="17"/>
    </row>
    <row r="545" spans="1:15" s="61" customFormat="1">
      <c r="A545" s="33"/>
      <c r="B545" s="22"/>
      <c r="C545" s="41"/>
      <c r="D545" s="42"/>
      <c r="E545" s="6"/>
      <c r="F545" s="2"/>
      <c r="G545" s="1173"/>
      <c r="I545" s="357"/>
      <c r="J545" s="342"/>
      <c r="K545" s="343"/>
      <c r="L545" s="17"/>
      <c r="M545" s="17"/>
      <c r="N545" s="17"/>
      <c r="O545" s="17"/>
    </row>
    <row r="546" spans="1:15" s="61" customFormat="1">
      <c r="A546" s="33"/>
      <c r="B546" s="22"/>
      <c r="C546" s="41"/>
      <c r="D546" s="42"/>
      <c r="E546" s="6"/>
      <c r="F546" s="2"/>
      <c r="G546" s="1173"/>
      <c r="I546" s="357"/>
      <c r="J546" s="342"/>
      <c r="K546" s="343"/>
      <c r="L546" s="17"/>
      <c r="M546" s="17"/>
      <c r="N546" s="17"/>
      <c r="O546" s="17"/>
    </row>
    <row r="547" spans="1:15" s="61" customFormat="1">
      <c r="A547" s="33"/>
      <c r="B547" s="22"/>
      <c r="C547" s="41"/>
      <c r="D547" s="42"/>
      <c r="E547" s="6"/>
      <c r="F547" s="2"/>
      <c r="G547" s="1173"/>
      <c r="I547" s="357"/>
      <c r="J547" s="342"/>
      <c r="K547" s="343"/>
      <c r="L547" s="17"/>
      <c r="M547" s="17"/>
      <c r="N547" s="17"/>
      <c r="O547" s="17"/>
    </row>
    <row r="548" spans="1:15" s="61" customFormat="1">
      <c r="A548" s="33"/>
      <c r="B548" s="22"/>
      <c r="C548" s="41"/>
      <c r="D548" s="42"/>
      <c r="E548" s="6"/>
      <c r="F548" s="2"/>
      <c r="G548" s="1173"/>
      <c r="I548" s="357"/>
      <c r="J548" s="342"/>
      <c r="K548" s="343"/>
      <c r="L548" s="17"/>
      <c r="M548" s="17"/>
      <c r="N548" s="17"/>
      <c r="O548" s="17"/>
    </row>
    <row r="549" spans="1:15" s="61" customFormat="1">
      <c r="A549" s="33"/>
      <c r="B549" s="22"/>
      <c r="C549" s="41"/>
      <c r="D549" s="42"/>
      <c r="E549" s="6"/>
      <c r="F549" s="2"/>
      <c r="G549" s="1173"/>
      <c r="I549" s="357"/>
      <c r="J549" s="342"/>
      <c r="K549" s="343"/>
      <c r="L549" s="17"/>
      <c r="M549" s="17"/>
      <c r="N549" s="17"/>
      <c r="O549" s="17"/>
    </row>
    <row r="550" spans="1:15" s="61" customFormat="1">
      <c r="A550" s="33"/>
      <c r="B550" s="22"/>
      <c r="C550" s="41"/>
      <c r="D550" s="42"/>
      <c r="E550" s="6"/>
      <c r="F550" s="2"/>
      <c r="G550" s="1173"/>
      <c r="I550" s="357"/>
      <c r="J550" s="342"/>
      <c r="K550" s="343"/>
      <c r="L550" s="17"/>
      <c r="M550" s="17"/>
      <c r="N550" s="17"/>
      <c r="O550" s="17"/>
    </row>
    <row r="551" spans="1:15" s="61" customFormat="1">
      <c r="A551" s="33"/>
      <c r="B551" s="22"/>
      <c r="C551" s="41"/>
      <c r="D551" s="42"/>
      <c r="E551" s="6"/>
      <c r="F551" s="2"/>
      <c r="G551" s="1173"/>
      <c r="I551" s="357"/>
      <c r="J551" s="342"/>
      <c r="K551" s="343"/>
      <c r="L551" s="17"/>
      <c r="M551" s="17"/>
      <c r="N551" s="17"/>
      <c r="O551" s="17"/>
    </row>
    <row r="552" spans="1:15" s="61" customFormat="1">
      <c r="A552" s="33"/>
      <c r="B552" s="22"/>
      <c r="C552" s="41"/>
      <c r="D552" s="42"/>
      <c r="E552" s="6"/>
      <c r="F552" s="2"/>
      <c r="G552" s="1173"/>
      <c r="I552" s="357"/>
      <c r="J552" s="342"/>
      <c r="K552" s="343"/>
      <c r="L552" s="17"/>
      <c r="M552" s="17"/>
      <c r="N552" s="17"/>
      <c r="O552" s="17"/>
    </row>
    <row r="553" spans="1:15" s="61" customFormat="1">
      <c r="A553" s="33"/>
      <c r="B553" s="22"/>
      <c r="C553" s="41"/>
      <c r="D553" s="42"/>
      <c r="E553" s="6"/>
      <c r="F553" s="2"/>
      <c r="G553" s="1173"/>
      <c r="I553" s="357"/>
      <c r="J553" s="342"/>
      <c r="K553" s="343"/>
      <c r="L553" s="17"/>
      <c r="M553" s="17"/>
      <c r="N553" s="17"/>
      <c r="O553" s="17"/>
    </row>
    <row r="554" spans="1:15" s="61" customFormat="1">
      <c r="A554" s="33"/>
      <c r="B554" s="22"/>
      <c r="C554" s="41"/>
      <c r="D554" s="42"/>
      <c r="E554" s="6"/>
      <c r="F554" s="2"/>
      <c r="G554" s="1173"/>
      <c r="I554" s="357"/>
      <c r="J554" s="342"/>
      <c r="K554" s="343"/>
      <c r="L554" s="17"/>
      <c r="M554" s="17"/>
      <c r="N554" s="17"/>
      <c r="O554" s="17"/>
    </row>
    <row r="555" spans="1:15" s="61" customFormat="1">
      <c r="A555" s="33"/>
      <c r="B555" s="22"/>
      <c r="C555" s="41"/>
      <c r="D555" s="42"/>
      <c r="E555" s="6"/>
      <c r="F555" s="2"/>
      <c r="G555" s="1173"/>
      <c r="I555" s="357"/>
      <c r="J555" s="342"/>
      <c r="K555" s="343"/>
      <c r="L555" s="17"/>
      <c r="M555" s="17"/>
      <c r="N555" s="17"/>
      <c r="O555" s="17"/>
    </row>
    <row r="556" spans="1:15" s="61" customFormat="1">
      <c r="A556" s="33"/>
      <c r="B556" s="22"/>
      <c r="C556" s="41"/>
      <c r="D556" s="42"/>
      <c r="E556" s="6"/>
      <c r="F556" s="2"/>
      <c r="G556" s="1173"/>
      <c r="I556" s="357"/>
      <c r="J556" s="342"/>
      <c r="K556" s="343"/>
      <c r="L556" s="17"/>
      <c r="M556" s="17"/>
      <c r="N556" s="17"/>
      <c r="O556" s="17"/>
    </row>
    <row r="557" spans="1:15" s="61" customFormat="1">
      <c r="A557" s="33"/>
      <c r="B557" s="22"/>
      <c r="C557" s="41"/>
      <c r="D557" s="42"/>
      <c r="E557" s="6"/>
      <c r="F557" s="2"/>
      <c r="G557" s="1173"/>
      <c r="I557" s="357"/>
      <c r="J557" s="342"/>
      <c r="K557" s="343"/>
      <c r="L557" s="17"/>
      <c r="M557" s="17"/>
      <c r="N557" s="17"/>
      <c r="O557" s="17"/>
    </row>
    <row r="558" spans="1:15" s="61" customFormat="1">
      <c r="A558" s="33"/>
      <c r="B558" s="22"/>
      <c r="C558" s="41"/>
      <c r="D558" s="42"/>
      <c r="E558" s="6"/>
      <c r="F558" s="2"/>
      <c r="G558" s="1173"/>
      <c r="I558" s="357"/>
      <c r="J558" s="342"/>
      <c r="K558" s="343"/>
      <c r="L558" s="17"/>
      <c r="M558" s="17"/>
      <c r="N558" s="17"/>
      <c r="O558" s="17"/>
    </row>
    <row r="559" spans="1:15" s="61" customFormat="1">
      <c r="A559" s="33"/>
      <c r="B559" s="22"/>
      <c r="C559" s="41"/>
      <c r="D559" s="42"/>
      <c r="E559" s="6"/>
      <c r="F559" s="2"/>
      <c r="G559" s="1173"/>
      <c r="I559" s="357"/>
      <c r="J559" s="342"/>
      <c r="K559" s="343"/>
      <c r="L559" s="17"/>
      <c r="M559" s="17"/>
      <c r="N559" s="17"/>
      <c r="O559" s="17"/>
    </row>
    <row r="560" spans="1:15" s="61" customFormat="1">
      <c r="A560" s="33"/>
      <c r="B560" s="22"/>
      <c r="C560" s="41"/>
      <c r="D560" s="42"/>
      <c r="E560" s="6"/>
      <c r="F560" s="2"/>
      <c r="G560" s="1173"/>
      <c r="I560" s="357"/>
      <c r="J560" s="342"/>
      <c r="K560" s="343"/>
      <c r="L560" s="17"/>
      <c r="M560" s="17"/>
      <c r="N560" s="17"/>
      <c r="O560" s="17"/>
    </row>
    <row r="561" spans="1:15" s="61" customFormat="1">
      <c r="A561" s="33"/>
      <c r="B561" s="22"/>
      <c r="C561" s="41"/>
      <c r="D561" s="42"/>
      <c r="E561" s="6"/>
      <c r="F561" s="2"/>
      <c r="G561" s="1173"/>
      <c r="I561" s="357"/>
      <c r="J561" s="342"/>
      <c r="K561" s="343"/>
      <c r="L561" s="17"/>
      <c r="M561" s="17"/>
      <c r="N561" s="17"/>
      <c r="O561" s="17"/>
    </row>
    <row r="562" spans="1:15" s="61" customFormat="1">
      <c r="A562" s="33"/>
      <c r="B562" s="22"/>
      <c r="C562" s="41"/>
      <c r="D562" s="42"/>
      <c r="E562" s="6"/>
      <c r="F562" s="2"/>
      <c r="G562" s="1173"/>
      <c r="I562" s="357"/>
      <c r="J562" s="342"/>
      <c r="K562" s="343"/>
      <c r="L562" s="17"/>
      <c r="M562" s="17"/>
      <c r="N562" s="17"/>
      <c r="O562" s="17"/>
    </row>
    <row r="563" spans="1:15" s="61" customFormat="1">
      <c r="A563" s="33"/>
      <c r="B563" s="22"/>
      <c r="C563" s="41"/>
      <c r="D563" s="42"/>
      <c r="E563" s="6"/>
      <c r="F563" s="2"/>
      <c r="G563" s="1173"/>
      <c r="I563" s="357"/>
      <c r="J563" s="342"/>
      <c r="K563" s="343"/>
      <c r="L563" s="17"/>
      <c r="M563" s="17"/>
      <c r="N563" s="17"/>
      <c r="O563" s="17"/>
    </row>
    <row r="564" spans="1:15" s="61" customFormat="1">
      <c r="A564" s="33"/>
      <c r="B564" s="22"/>
      <c r="C564" s="41"/>
      <c r="D564" s="42"/>
      <c r="E564" s="6"/>
      <c r="F564" s="2"/>
      <c r="G564" s="1173"/>
      <c r="I564" s="357"/>
      <c r="J564" s="342"/>
      <c r="K564" s="343"/>
      <c r="L564" s="17"/>
      <c r="M564" s="17"/>
      <c r="N564" s="17"/>
      <c r="O564" s="17"/>
    </row>
    <row r="565" spans="1:15" s="61" customFormat="1">
      <c r="A565" s="33"/>
      <c r="B565" s="22"/>
      <c r="C565" s="41"/>
      <c r="D565" s="42"/>
      <c r="E565" s="6"/>
      <c r="F565" s="2"/>
      <c r="G565" s="1173"/>
      <c r="I565" s="357"/>
      <c r="J565" s="342"/>
      <c r="K565" s="343"/>
      <c r="L565" s="17"/>
      <c r="M565" s="17"/>
      <c r="N565" s="17"/>
      <c r="O565" s="17"/>
    </row>
    <row r="566" spans="1:15" s="61" customFormat="1">
      <c r="A566" s="33"/>
      <c r="B566" s="22"/>
      <c r="C566" s="41"/>
      <c r="D566" s="42"/>
      <c r="E566" s="6"/>
      <c r="F566" s="2"/>
      <c r="G566" s="1173"/>
      <c r="I566" s="357"/>
      <c r="J566" s="342"/>
      <c r="K566" s="343"/>
      <c r="L566" s="17"/>
      <c r="M566" s="17"/>
      <c r="N566" s="17"/>
      <c r="O566" s="17"/>
    </row>
    <row r="567" spans="1:15" s="61" customFormat="1">
      <c r="A567" s="33"/>
      <c r="B567" s="22"/>
      <c r="C567" s="41"/>
      <c r="D567" s="42"/>
      <c r="E567" s="6"/>
      <c r="F567" s="2"/>
      <c r="G567" s="1173"/>
      <c r="I567" s="357"/>
      <c r="J567" s="342"/>
      <c r="K567" s="343"/>
      <c r="L567" s="17"/>
      <c r="M567" s="17"/>
      <c r="N567" s="17"/>
      <c r="O567" s="17"/>
    </row>
    <row r="568" spans="1:15" s="61" customFormat="1">
      <c r="A568" s="33"/>
      <c r="B568" s="22"/>
      <c r="C568" s="41"/>
      <c r="D568" s="42"/>
      <c r="E568" s="6"/>
      <c r="F568" s="2"/>
      <c r="G568" s="1173"/>
      <c r="I568" s="357"/>
      <c r="J568" s="342"/>
      <c r="K568" s="343"/>
      <c r="L568" s="17"/>
      <c r="M568" s="17"/>
      <c r="N568" s="17"/>
      <c r="O568" s="17"/>
    </row>
    <row r="569" spans="1:15" s="61" customFormat="1">
      <c r="A569" s="33"/>
      <c r="B569" s="22"/>
      <c r="C569" s="41"/>
      <c r="D569" s="42"/>
      <c r="E569" s="6"/>
      <c r="F569" s="2"/>
      <c r="G569" s="1173"/>
      <c r="I569" s="357"/>
      <c r="J569" s="342"/>
      <c r="K569" s="343"/>
      <c r="L569" s="17"/>
      <c r="M569" s="17"/>
      <c r="N569" s="17"/>
      <c r="O569" s="17"/>
    </row>
    <row r="570" spans="1:15" s="61" customFormat="1">
      <c r="A570" s="33"/>
      <c r="B570" s="22"/>
      <c r="C570" s="41"/>
      <c r="D570" s="42"/>
      <c r="E570" s="6"/>
      <c r="F570" s="2"/>
      <c r="G570" s="1173"/>
      <c r="I570" s="357"/>
      <c r="J570" s="342"/>
      <c r="K570" s="343"/>
      <c r="L570" s="17"/>
      <c r="M570" s="17"/>
      <c r="N570" s="17"/>
      <c r="O570" s="17"/>
    </row>
    <row r="571" spans="1:15" s="61" customFormat="1">
      <c r="A571" s="33"/>
      <c r="B571" s="22"/>
      <c r="C571" s="41"/>
      <c r="D571" s="42"/>
      <c r="E571" s="6"/>
      <c r="F571" s="2"/>
      <c r="G571" s="1173"/>
      <c r="I571" s="357"/>
      <c r="J571" s="342"/>
      <c r="K571" s="343"/>
      <c r="L571" s="17"/>
      <c r="M571" s="17"/>
      <c r="N571" s="17"/>
      <c r="O571" s="17"/>
    </row>
    <row r="572" spans="1:15" s="61" customFormat="1">
      <c r="A572" s="33"/>
      <c r="B572" s="22"/>
      <c r="C572" s="41"/>
      <c r="D572" s="42"/>
      <c r="E572" s="6"/>
      <c r="F572" s="2"/>
      <c r="G572" s="1173"/>
      <c r="I572" s="357"/>
      <c r="J572" s="342"/>
      <c r="K572" s="343"/>
      <c r="L572" s="17"/>
      <c r="M572" s="17"/>
      <c r="N572" s="17"/>
      <c r="O572" s="17"/>
    </row>
    <row r="573" spans="1:15" s="61" customFormat="1">
      <c r="A573" s="33"/>
      <c r="B573" s="22"/>
      <c r="C573" s="41"/>
      <c r="D573" s="42"/>
      <c r="E573" s="6"/>
      <c r="F573" s="2"/>
      <c r="G573" s="1173"/>
      <c r="I573" s="357"/>
      <c r="J573" s="342"/>
      <c r="K573" s="343"/>
      <c r="L573" s="17"/>
      <c r="M573" s="17"/>
      <c r="N573" s="17"/>
      <c r="O573" s="17"/>
    </row>
    <row r="574" spans="1:15" s="61" customFormat="1">
      <c r="A574" s="33"/>
      <c r="B574" s="22"/>
      <c r="C574" s="41"/>
      <c r="D574" s="42"/>
      <c r="E574" s="6"/>
      <c r="F574" s="2"/>
      <c r="G574" s="1173"/>
      <c r="I574" s="357"/>
      <c r="J574" s="342"/>
      <c r="K574" s="343"/>
      <c r="L574" s="17"/>
      <c r="M574" s="17"/>
      <c r="N574" s="17"/>
      <c r="O574" s="17"/>
    </row>
    <row r="575" spans="1:15" s="61" customFormat="1">
      <c r="A575" s="33"/>
      <c r="B575" s="22"/>
      <c r="C575" s="41"/>
      <c r="D575" s="42"/>
      <c r="E575" s="6"/>
      <c r="F575" s="2"/>
      <c r="G575" s="1173"/>
      <c r="I575" s="357"/>
      <c r="J575" s="342"/>
      <c r="K575" s="343"/>
      <c r="L575" s="17"/>
      <c r="M575" s="17"/>
      <c r="N575" s="17"/>
      <c r="O575" s="17"/>
    </row>
    <row r="576" spans="1:15" s="61" customFormat="1">
      <c r="A576" s="33"/>
      <c r="B576" s="22"/>
      <c r="C576" s="41"/>
      <c r="D576" s="42"/>
      <c r="E576" s="6"/>
      <c r="F576" s="2"/>
      <c r="G576" s="1173"/>
      <c r="I576" s="357"/>
      <c r="J576" s="342"/>
      <c r="K576" s="343"/>
      <c r="L576" s="17"/>
      <c r="M576" s="17"/>
      <c r="N576" s="17"/>
      <c r="O576" s="17"/>
    </row>
    <row r="577" spans="1:15" s="61" customFormat="1">
      <c r="A577" s="33"/>
      <c r="B577" s="22"/>
      <c r="C577" s="41"/>
      <c r="D577" s="42"/>
      <c r="E577" s="6"/>
      <c r="F577" s="2"/>
      <c r="G577" s="1173"/>
      <c r="I577" s="357"/>
      <c r="J577" s="342"/>
      <c r="K577" s="343"/>
      <c r="L577" s="17"/>
      <c r="M577" s="17"/>
      <c r="N577" s="17"/>
      <c r="O577" s="17"/>
    </row>
    <row r="578" spans="1:15" s="61" customFormat="1">
      <c r="A578" s="33"/>
      <c r="B578" s="22"/>
      <c r="C578" s="41"/>
      <c r="D578" s="42"/>
      <c r="E578" s="6"/>
      <c r="F578" s="2"/>
      <c r="G578" s="1173"/>
      <c r="I578" s="357"/>
      <c r="J578" s="342"/>
      <c r="K578" s="343"/>
      <c r="L578" s="17"/>
      <c r="M578" s="17"/>
      <c r="N578" s="17"/>
      <c r="O578" s="17"/>
    </row>
    <row r="579" spans="1:15" s="61" customFormat="1">
      <c r="A579" s="33"/>
      <c r="B579" s="22"/>
      <c r="C579" s="41"/>
      <c r="D579" s="42"/>
      <c r="E579" s="6"/>
      <c r="F579" s="2"/>
      <c r="G579" s="1173"/>
      <c r="I579" s="357"/>
      <c r="J579" s="342"/>
      <c r="K579" s="343"/>
      <c r="L579" s="17"/>
      <c r="M579" s="17"/>
      <c r="N579" s="17"/>
      <c r="O579" s="17"/>
    </row>
    <row r="580" spans="1:15" s="61" customFormat="1">
      <c r="A580" s="33"/>
      <c r="B580" s="22"/>
      <c r="C580" s="41"/>
      <c r="D580" s="42"/>
      <c r="E580" s="6"/>
      <c r="F580" s="2"/>
      <c r="G580" s="1173"/>
      <c r="I580" s="357"/>
      <c r="J580" s="342"/>
      <c r="K580" s="343"/>
      <c r="L580" s="17"/>
      <c r="M580" s="17"/>
      <c r="N580" s="17"/>
      <c r="O580" s="17"/>
    </row>
    <row r="581" spans="1:15" s="61" customFormat="1">
      <c r="A581" s="33"/>
      <c r="B581" s="22"/>
      <c r="C581" s="41"/>
      <c r="D581" s="42"/>
      <c r="E581" s="6"/>
      <c r="F581" s="2"/>
      <c r="G581" s="1173"/>
      <c r="I581" s="357"/>
      <c r="J581" s="342"/>
      <c r="K581" s="343"/>
      <c r="L581" s="17"/>
      <c r="M581" s="17"/>
      <c r="N581" s="17"/>
      <c r="O581" s="17"/>
    </row>
    <row r="582" spans="1:15" s="61" customFormat="1">
      <c r="A582" s="33"/>
      <c r="B582" s="22"/>
      <c r="C582" s="41"/>
      <c r="D582" s="42"/>
      <c r="E582" s="6"/>
      <c r="F582" s="2"/>
      <c r="G582" s="1173"/>
      <c r="I582" s="357"/>
      <c r="J582" s="342"/>
      <c r="K582" s="343"/>
      <c r="L582" s="17"/>
      <c r="M582" s="17"/>
      <c r="N582" s="17"/>
      <c r="O582" s="17"/>
    </row>
    <row r="583" spans="1:15" s="61" customFormat="1">
      <c r="A583" s="33"/>
      <c r="B583" s="22"/>
      <c r="C583" s="41"/>
      <c r="D583" s="42"/>
      <c r="E583" s="6"/>
      <c r="F583" s="2"/>
      <c r="G583" s="1173"/>
      <c r="I583" s="357"/>
      <c r="J583" s="342"/>
      <c r="K583" s="343"/>
      <c r="L583" s="17"/>
      <c r="M583" s="17"/>
      <c r="N583" s="17"/>
      <c r="O583" s="17"/>
    </row>
    <row r="584" spans="1:15" s="61" customFormat="1">
      <c r="A584" s="33"/>
      <c r="B584" s="22"/>
      <c r="C584" s="41"/>
      <c r="D584" s="42"/>
      <c r="E584" s="6"/>
      <c r="F584" s="2"/>
      <c r="G584" s="1173"/>
      <c r="I584" s="357"/>
      <c r="J584" s="342"/>
      <c r="K584" s="343"/>
      <c r="L584" s="17"/>
      <c r="M584" s="17"/>
      <c r="N584" s="17"/>
      <c r="O584" s="17"/>
    </row>
    <row r="585" spans="1:15" s="61" customFormat="1">
      <c r="A585" s="33"/>
      <c r="B585" s="22"/>
      <c r="C585" s="41"/>
      <c r="D585" s="42"/>
      <c r="E585" s="6"/>
      <c r="F585" s="2"/>
      <c r="G585" s="1173"/>
      <c r="I585" s="357"/>
      <c r="J585" s="342"/>
      <c r="K585" s="343"/>
      <c r="L585" s="17"/>
      <c r="M585" s="17"/>
      <c r="N585" s="17"/>
      <c r="O585" s="17"/>
    </row>
    <row r="586" spans="1:15" s="61" customFormat="1">
      <c r="A586" s="33"/>
      <c r="B586" s="22"/>
      <c r="C586" s="41"/>
      <c r="D586" s="42"/>
      <c r="E586" s="6"/>
      <c r="F586" s="2"/>
      <c r="G586" s="1173"/>
      <c r="I586" s="357"/>
      <c r="J586" s="342"/>
      <c r="K586" s="343"/>
      <c r="L586" s="17"/>
      <c r="M586" s="17"/>
      <c r="N586" s="17"/>
      <c r="O586" s="17"/>
    </row>
    <row r="587" spans="1:15" s="61" customFormat="1">
      <c r="A587" s="33"/>
      <c r="B587" s="22"/>
      <c r="C587" s="41"/>
      <c r="D587" s="42"/>
      <c r="E587" s="6"/>
      <c r="F587" s="2"/>
      <c r="G587" s="1173"/>
      <c r="I587" s="357"/>
      <c r="J587" s="342"/>
      <c r="K587" s="343"/>
      <c r="L587" s="17"/>
      <c r="M587" s="17"/>
      <c r="N587" s="17"/>
      <c r="O587" s="17"/>
    </row>
    <row r="588" spans="1:15" s="61" customFormat="1">
      <c r="A588" s="33"/>
      <c r="B588" s="22"/>
      <c r="C588" s="41"/>
      <c r="D588" s="42"/>
      <c r="E588" s="6"/>
      <c r="F588" s="2"/>
      <c r="G588" s="1173"/>
      <c r="I588" s="357"/>
      <c r="J588" s="342"/>
      <c r="K588" s="343"/>
      <c r="L588" s="17"/>
      <c r="M588" s="17"/>
      <c r="N588" s="17"/>
      <c r="O588" s="17"/>
    </row>
    <row r="589" spans="1:15" s="61" customFormat="1">
      <c r="A589" s="33"/>
      <c r="B589" s="22"/>
      <c r="C589" s="41"/>
      <c r="D589" s="42"/>
      <c r="E589" s="6"/>
      <c r="F589" s="2"/>
      <c r="G589" s="1173"/>
      <c r="I589" s="357"/>
      <c r="J589" s="342"/>
      <c r="K589" s="343"/>
      <c r="L589" s="17"/>
      <c r="M589" s="17"/>
      <c r="N589" s="17"/>
      <c r="O589" s="17"/>
    </row>
    <row r="590" spans="1:15" s="61" customFormat="1">
      <c r="A590" s="33"/>
      <c r="B590" s="22"/>
      <c r="C590" s="41"/>
      <c r="D590" s="42"/>
      <c r="E590" s="6"/>
      <c r="F590" s="2"/>
      <c r="G590" s="1173"/>
      <c r="I590" s="357"/>
      <c r="J590" s="342"/>
      <c r="K590" s="343"/>
      <c r="L590" s="17"/>
      <c r="M590" s="17"/>
      <c r="N590" s="17"/>
      <c r="O590" s="17"/>
    </row>
    <row r="591" spans="1:15" s="61" customFormat="1">
      <c r="A591" s="33"/>
      <c r="B591" s="22"/>
      <c r="C591" s="41"/>
      <c r="D591" s="42"/>
      <c r="E591" s="6"/>
      <c r="F591" s="2"/>
      <c r="G591" s="1173"/>
      <c r="I591" s="357"/>
      <c r="J591" s="342"/>
      <c r="K591" s="343"/>
      <c r="L591" s="17"/>
      <c r="M591" s="17"/>
      <c r="N591" s="17"/>
      <c r="O591" s="17"/>
    </row>
    <row r="592" spans="1:15" s="61" customFormat="1">
      <c r="A592" s="33"/>
      <c r="B592" s="22"/>
      <c r="C592" s="41"/>
      <c r="D592" s="42"/>
      <c r="E592" s="6"/>
      <c r="F592" s="2"/>
      <c r="G592" s="1173"/>
      <c r="I592" s="357"/>
      <c r="J592" s="342"/>
      <c r="K592" s="343"/>
      <c r="L592" s="17"/>
      <c r="M592" s="17"/>
      <c r="N592" s="17"/>
      <c r="O592" s="17"/>
    </row>
    <row r="593" spans="1:15" s="61" customFormat="1">
      <c r="A593" s="33"/>
      <c r="B593" s="22"/>
      <c r="C593" s="41"/>
      <c r="D593" s="42"/>
      <c r="E593" s="6"/>
      <c r="F593" s="2"/>
      <c r="G593" s="1173"/>
      <c r="I593" s="357"/>
      <c r="J593" s="342"/>
      <c r="K593" s="343"/>
      <c r="L593" s="17"/>
      <c r="M593" s="17"/>
      <c r="N593" s="17"/>
      <c r="O593" s="17"/>
    </row>
    <row r="594" spans="1:15" s="61" customFormat="1">
      <c r="A594" s="33"/>
      <c r="B594" s="22"/>
      <c r="C594" s="41"/>
      <c r="D594" s="42"/>
      <c r="E594" s="6"/>
      <c r="F594" s="2"/>
      <c r="G594" s="1173"/>
      <c r="I594" s="357"/>
      <c r="J594" s="342"/>
      <c r="K594" s="343"/>
      <c r="L594" s="17"/>
      <c r="M594" s="17"/>
      <c r="N594" s="17"/>
      <c r="O594" s="17"/>
    </row>
    <row r="595" spans="1:15" s="61" customFormat="1">
      <c r="A595" s="33"/>
      <c r="B595" s="22"/>
      <c r="C595" s="41"/>
      <c r="D595" s="42"/>
      <c r="E595" s="6"/>
      <c r="F595" s="2"/>
      <c r="G595" s="1173"/>
      <c r="I595" s="357"/>
      <c r="J595" s="342"/>
      <c r="K595" s="343"/>
      <c r="L595" s="17"/>
      <c r="M595" s="17"/>
      <c r="N595" s="17"/>
      <c r="O595" s="17"/>
    </row>
    <row r="596" spans="1:15" s="61" customFormat="1">
      <c r="A596" s="33"/>
      <c r="B596" s="22"/>
      <c r="C596" s="41"/>
      <c r="D596" s="42"/>
      <c r="E596" s="6"/>
      <c r="F596" s="2"/>
      <c r="G596" s="1173"/>
      <c r="I596" s="357"/>
      <c r="J596" s="342"/>
      <c r="K596" s="343"/>
      <c r="L596" s="17"/>
      <c r="M596" s="17"/>
      <c r="N596" s="17"/>
      <c r="O596" s="17"/>
    </row>
    <row r="597" spans="1:15" s="61" customFormat="1">
      <c r="A597" s="33"/>
      <c r="B597" s="22"/>
      <c r="C597" s="41"/>
      <c r="D597" s="42"/>
      <c r="E597" s="6"/>
      <c r="F597" s="2"/>
      <c r="G597" s="1173"/>
      <c r="I597" s="357"/>
      <c r="J597" s="342"/>
      <c r="K597" s="343"/>
      <c r="L597" s="17"/>
      <c r="M597" s="17"/>
      <c r="N597" s="17"/>
      <c r="O597" s="17"/>
    </row>
    <row r="598" spans="1:15" s="61" customFormat="1">
      <c r="A598" s="33"/>
      <c r="B598" s="22"/>
      <c r="C598" s="41"/>
      <c r="D598" s="42"/>
      <c r="E598" s="6"/>
      <c r="F598" s="2"/>
      <c r="G598" s="1173"/>
      <c r="I598" s="357"/>
      <c r="J598" s="342"/>
      <c r="K598" s="343"/>
      <c r="L598" s="17"/>
      <c r="M598" s="17"/>
      <c r="N598" s="17"/>
      <c r="O598" s="17"/>
    </row>
    <row r="599" spans="1:15" s="61" customFormat="1">
      <c r="A599" s="33"/>
      <c r="B599" s="22"/>
      <c r="C599" s="41"/>
      <c r="D599" s="42"/>
      <c r="E599" s="6"/>
      <c r="F599" s="2"/>
      <c r="G599" s="1173"/>
      <c r="I599" s="357"/>
      <c r="J599" s="342"/>
      <c r="K599" s="343"/>
      <c r="L599" s="17"/>
      <c r="M599" s="17"/>
      <c r="N599" s="17"/>
      <c r="O599" s="17"/>
    </row>
    <row r="600" spans="1:15" s="61" customFormat="1">
      <c r="A600" s="33"/>
      <c r="B600" s="22"/>
      <c r="C600" s="41"/>
      <c r="D600" s="42"/>
      <c r="E600" s="6"/>
      <c r="F600" s="2"/>
      <c r="G600" s="1173"/>
      <c r="I600" s="357"/>
      <c r="J600" s="342"/>
      <c r="K600" s="343"/>
      <c r="L600" s="17"/>
      <c r="M600" s="17"/>
      <c r="N600" s="17"/>
      <c r="O600" s="17"/>
    </row>
    <row r="601" spans="1:15" s="61" customFormat="1">
      <c r="A601" s="33"/>
      <c r="B601" s="22"/>
      <c r="C601" s="41"/>
      <c r="D601" s="42"/>
      <c r="E601" s="6"/>
      <c r="F601" s="2"/>
      <c r="G601" s="1173"/>
      <c r="I601" s="357"/>
      <c r="J601" s="342"/>
      <c r="K601" s="343"/>
      <c r="L601" s="17"/>
      <c r="M601" s="17"/>
      <c r="N601" s="17"/>
      <c r="O601" s="17"/>
    </row>
    <row r="602" spans="1:15" s="61" customFormat="1">
      <c r="A602" s="33"/>
      <c r="B602" s="22"/>
      <c r="C602" s="41"/>
      <c r="D602" s="42"/>
      <c r="E602" s="6"/>
      <c r="F602" s="2"/>
      <c r="G602" s="1173"/>
      <c r="I602" s="357"/>
      <c r="J602" s="342"/>
      <c r="K602" s="343"/>
      <c r="L602" s="17"/>
      <c r="M602" s="17"/>
      <c r="N602" s="17"/>
      <c r="O602" s="17"/>
    </row>
    <row r="603" spans="1:15" s="61" customFormat="1">
      <c r="A603" s="33"/>
      <c r="B603" s="22"/>
      <c r="C603" s="41"/>
      <c r="D603" s="42"/>
      <c r="E603" s="6"/>
      <c r="F603" s="2"/>
      <c r="G603" s="1173"/>
      <c r="I603" s="357"/>
      <c r="J603" s="342"/>
      <c r="K603" s="343"/>
      <c r="L603" s="17"/>
      <c r="M603" s="17"/>
      <c r="N603" s="17"/>
      <c r="O603" s="17"/>
    </row>
    <row r="604" spans="1:15" s="61" customFormat="1">
      <c r="A604" s="33"/>
      <c r="B604" s="22"/>
      <c r="C604" s="41"/>
      <c r="D604" s="42"/>
      <c r="E604" s="6"/>
      <c r="F604" s="2"/>
      <c r="G604" s="1173"/>
      <c r="I604" s="357"/>
      <c r="J604" s="342"/>
      <c r="K604" s="343"/>
      <c r="L604" s="17"/>
      <c r="M604" s="17"/>
      <c r="N604" s="17"/>
      <c r="O604" s="17"/>
    </row>
    <row r="605" spans="1:15" s="61" customFormat="1">
      <c r="A605" s="33"/>
      <c r="B605" s="22"/>
      <c r="C605" s="41"/>
      <c r="D605" s="42"/>
      <c r="E605" s="6"/>
      <c r="F605" s="2"/>
      <c r="G605" s="1173"/>
      <c r="I605" s="357"/>
      <c r="J605" s="342"/>
      <c r="K605" s="343"/>
      <c r="L605" s="17"/>
      <c r="M605" s="17"/>
      <c r="N605" s="17"/>
      <c r="O605" s="17"/>
    </row>
    <row r="606" spans="1:15" s="61" customFormat="1">
      <c r="A606" s="33"/>
      <c r="B606" s="22"/>
      <c r="C606" s="41"/>
      <c r="D606" s="42"/>
      <c r="E606" s="6"/>
      <c r="F606" s="2"/>
      <c r="G606" s="1173"/>
      <c r="I606" s="357"/>
      <c r="J606" s="342"/>
      <c r="K606" s="343"/>
      <c r="L606" s="17"/>
      <c r="M606" s="17"/>
      <c r="N606" s="17"/>
      <c r="O606" s="17"/>
    </row>
    <row r="607" spans="1:15" s="61" customFormat="1">
      <c r="A607" s="33"/>
      <c r="B607" s="22"/>
      <c r="C607" s="41"/>
      <c r="D607" s="42"/>
      <c r="E607" s="6"/>
      <c r="F607" s="2"/>
      <c r="G607" s="1173"/>
      <c r="I607" s="357"/>
      <c r="J607" s="342"/>
      <c r="K607" s="343"/>
      <c r="L607" s="17"/>
      <c r="M607" s="17"/>
      <c r="N607" s="17"/>
      <c r="O607" s="17"/>
    </row>
    <row r="608" spans="1:15" s="61" customFormat="1">
      <c r="A608" s="33"/>
      <c r="B608" s="22"/>
      <c r="C608" s="41"/>
      <c r="D608" s="42"/>
      <c r="E608" s="6"/>
      <c r="F608" s="2"/>
      <c r="G608" s="1173"/>
      <c r="I608" s="357"/>
      <c r="J608" s="342"/>
      <c r="K608" s="343"/>
      <c r="L608" s="17"/>
      <c r="M608" s="17"/>
      <c r="N608" s="17"/>
      <c r="O608" s="17"/>
    </row>
    <row r="609" spans="1:15" s="61" customFormat="1">
      <c r="A609" s="33"/>
      <c r="B609" s="22"/>
      <c r="C609" s="41"/>
      <c r="D609" s="42"/>
      <c r="E609" s="6"/>
      <c r="F609" s="2"/>
      <c r="G609" s="1173"/>
      <c r="I609" s="357"/>
      <c r="J609" s="342"/>
      <c r="K609" s="343"/>
      <c r="L609" s="17"/>
      <c r="M609" s="17"/>
      <c r="N609" s="17"/>
      <c r="O609" s="17"/>
    </row>
    <row r="610" spans="1:15" s="61" customFormat="1">
      <c r="A610" s="33"/>
      <c r="B610" s="22"/>
      <c r="C610" s="41"/>
      <c r="D610" s="42"/>
      <c r="E610" s="6"/>
      <c r="F610" s="2"/>
      <c r="G610" s="1173"/>
      <c r="I610" s="357"/>
      <c r="J610" s="342"/>
      <c r="K610" s="343"/>
      <c r="L610" s="17"/>
      <c r="M610" s="17"/>
      <c r="N610" s="17"/>
      <c r="O610" s="17"/>
    </row>
    <row r="611" spans="1:15" s="61" customFormat="1">
      <c r="A611" s="33"/>
      <c r="B611" s="22"/>
      <c r="C611" s="41"/>
      <c r="D611" s="42"/>
      <c r="E611" s="6"/>
      <c r="F611" s="2"/>
      <c r="G611" s="1173"/>
      <c r="I611" s="357"/>
      <c r="J611" s="342"/>
      <c r="K611" s="343"/>
      <c r="L611" s="17"/>
      <c r="M611" s="17"/>
      <c r="N611" s="17"/>
      <c r="O611" s="17"/>
    </row>
    <row r="612" spans="1:15" s="61" customFormat="1">
      <c r="A612" s="33"/>
      <c r="B612" s="22"/>
      <c r="C612" s="41"/>
      <c r="D612" s="42"/>
      <c r="E612" s="6"/>
      <c r="F612" s="2"/>
      <c r="G612" s="1173"/>
      <c r="I612" s="357"/>
      <c r="J612" s="342"/>
      <c r="K612" s="343"/>
      <c r="L612" s="17"/>
      <c r="M612" s="17"/>
      <c r="N612" s="17"/>
      <c r="O612" s="17"/>
    </row>
    <row r="613" spans="1:15" s="61" customFormat="1">
      <c r="A613" s="33"/>
      <c r="B613" s="22"/>
      <c r="C613" s="41"/>
      <c r="D613" s="42"/>
      <c r="E613" s="6"/>
      <c r="F613" s="2"/>
      <c r="G613" s="1173"/>
      <c r="I613" s="357"/>
      <c r="J613" s="342"/>
      <c r="K613" s="343"/>
      <c r="L613" s="17"/>
      <c r="M613" s="17"/>
      <c r="N613" s="17"/>
      <c r="O613" s="17"/>
    </row>
    <row r="614" spans="1:15" s="61" customFormat="1">
      <c r="A614" s="33"/>
      <c r="B614" s="22"/>
      <c r="C614" s="41"/>
      <c r="D614" s="42"/>
      <c r="E614" s="6"/>
      <c r="F614" s="2"/>
      <c r="G614" s="1173"/>
      <c r="I614" s="357"/>
      <c r="J614" s="342"/>
      <c r="K614" s="343"/>
      <c r="L614" s="17"/>
      <c r="M614" s="17"/>
      <c r="N614" s="17"/>
      <c r="O614" s="17"/>
    </row>
    <row r="615" spans="1:15" s="61" customFormat="1">
      <c r="A615" s="33"/>
      <c r="B615" s="22"/>
      <c r="C615" s="41"/>
      <c r="D615" s="42"/>
      <c r="E615" s="6"/>
      <c r="F615" s="2"/>
      <c r="G615" s="1173"/>
      <c r="I615" s="357"/>
      <c r="J615" s="342"/>
      <c r="K615" s="343"/>
      <c r="L615" s="17"/>
      <c r="M615" s="17"/>
      <c r="N615" s="17"/>
      <c r="O615" s="17"/>
    </row>
    <row r="616" spans="1:15" s="61" customFormat="1">
      <c r="A616" s="33"/>
      <c r="B616" s="22"/>
      <c r="C616" s="41"/>
      <c r="D616" s="42"/>
      <c r="E616" s="6"/>
      <c r="F616" s="2"/>
      <c r="G616" s="1173"/>
      <c r="I616" s="357"/>
      <c r="J616" s="342"/>
      <c r="K616" s="343"/>
      <c r="L616" s="17"/>
      <c r="M616" s="17"/>
      <c r="N616" s="17"/>
      <c r="O616" s="17"/>
    </row>
    <row r="617" spans="1:15" s="61" customFormat="1">
      <c r="A617" s="33"/>
      <c r="B617" s="22"/>
      <c r="C617" s="41"/>
      <c r="D617" s="42"/>
      <c r="E617" s="6"/>
      <c r="F617" s="2"/>
      <c r="G617" s="1173"/>
      <c r="I617" s="357"/>
      <c r="J617" s="342"/>
      <c r="K617" s="343"/>
      <c r="L617" s="17"/>
      <c r="M617" s="17"/>
      <c r="N617" s="17"/>
      <c r="O617" s="17"/>
    </row>
    <row r="618" spans="1:15" s="61" customFormat="1">
      <c r="A618" s="33"/>
      <c r="B618" s="22"/>
      <c r="C618" s="41"/>
      <c r="D618" s="42"/>
      <c r="E618" s="6"/>
      <c r="F618" s="2"/>
      <c r="G618" s="1173"/>
      <c r="I618" s="357"/>
      <c r="J618" s="342"/>
      <c r="K618" s="343"/>
      <c r="L618" s="17"/>
      <c r="M618" s="17"/>
      <c r="N618" s="17"/>
      <c r="O618" s="17"/>
    </row>
    <row r="619" spans="1:15" s="61" customFormat="1">
      <c r="A619" s="33"/>
      <c r="B619" s="22"/>
      <c r="C619" s="41"/>
      <c r="D619" s="42"/>
      <c r="E619" s="6"/>
      <c r="F619" s="2"/>
      <c r="G619" s="1173"/>
      <c r="I619" s="357"/>
      <c r="J619" s="342"/>
      <c r="K619" s="343"/>
      <c r="L619" s="17"/>
      <c r="M619" s="17"/>
      <c r="N619" s="17"/>
      <c r="O619" s="17"/>
    </row>
    <row r="620" spans="1:15" s="61" customFormat="1">
      <c r="A620" s="33"/>
      <c r="B620" s="22"/>
      <c r="C620" s="41"/>
      <c r="D620" s="42"/>
      <c r="E620" s="6"/>
      <c r="F620" s="2"/>
      <c r="G620" s="1173"/>
      <c r="I620" s="357"/>
      <c r="J620" s="342"/>
      <c r="K620" s="343"/>
      <c r="L620" s="17"/>
      <c r="M620" s="17"/>
      <c r="N620" s="17"/>
      <c r="O620" s="17"/>
    </row>
    <row r="621" spans="1:15" s="61" customFormat="1">
      <c r="A621" s="33"/>
      <c r="B621" s="22"/>
      <c r="C621" s="41"/>
      <c r="D621" s="42"/>
      <c r="E621" s="6"/>
      <c r="F621" s="2"/>
      <c r="G621" s="1173"/>
      <c r="I621" s="357"/>
      <c r="J621" s="342"/>
      <c r="K621" s="343"/>
      <c r="L621" s="17"/>
      <c r="M621" s="17"/>
      <c r="N621" s="17"/>
      <c r="O621" s="17"/>
    </row>
    <row r="622" spans="1:15" s="61" customFormat="1">
      <c r="A622" s="33"/>
      <c r="B622" s="22"/>
      <c r="C622" s="41"/>
      <c r="D622" s="42"/>
      <c r="E622" s="6"/>
      <c r="F622" s="2"/>
      <c r="G622" s="1173"/>
      <c r="I622" s="357"/>
      <c r="J622" s="342"/>
      <c r="K622" s="343"/>
      <c r="L622" s="17"/>
      <c r="M622" s="17"/>
      <c r="N622" s="17"/>
      <c r="O622" s="17"/>
    </row>
    <row r="623" spans="1:15" s="61" customFormat="1">
      <c r="A623" s="33"/>
      <c r="B623" s="22"/>
      <c r="C623" s="41"/>
      <c r="D623" s="42"/>
      <c r="E623" s="6"/>
      <c r="F623" s="2"/>
      <c r="G623" s="1173"/>
      <c r="I623" s="357"/>
      <c r="J623" s="342"/>
      <c r="K623" s="343"/>
      <c r="L623" s="17"/>
      <c r="M623" s="17"/>
      <c r="N623" s="17"/>
      <c r="O623" s="17"/>
    </row>
    <row r="624" spans="1:15" s="61" customFormat="1">
      <c r="A624" s="33"/>
      <c r="B624" s="22"/>
      <c r="C624" s="41"/>
      <c r="D624" s="42"/>
      <c r="E624" s="6"/>
      <c r="F624" s="2"/>
      <c r="G624" s="1173"/>
      <c r="I624" s="357"/>
      <c r="J624" s="342"/>
      <c r="K624" s="343"/>
      <c r="L624" s="17"/>
      <c r="M624" s="17"/>
      <c r="N624" s="17"/>
      <c r="O624" s="17"/>
    </row>
    <row r="625" spans="1:15" s="61" customFormat="1">
      <c r="A625" s="33"/>
      <c r="B625" s="22"/>
      <c r="C625" s="41"/>
      <c r="D625" s="42"/>
      <c r="E625" s="6"/>
      <c r="F625" s="2"/>
      <c r="G625" s="1173"/>
      <c r="I625" s="357"/>
      <c r="J625" s="342"/>
      <c r="K625" s="343"/>
      <c r="L625" s="17"/>
      <c r="M625" s="17"/>
      <c r="N625" s="17"/>
      <c r="O625" s="17"/>
    </row>
    <row r="626" spans="1:15" s="61" customFormat="1">
      <c r="A626" s="33"/>
      <c r="B626" s="22"/>
      <c r="C626" s="41"/>
      <c r="D626" s="42"/>
      <c r="E626" s="6"/>
      <c r="F626" s="2"/>
      <c r="G626" s="1173"/>
      <c r="I626" s="357"/>
      <c r="J626" s="342"/>
      <c r="K626" s="343"/>
      <c r="L626" s="17"/>
      <c r="M626" s="17"/>
      <c r="N626" s="17"/>
      <c r="O626" s="17"/>
    </row>
    <row r="627" spans="1:15" s="61" customFormat="1">
      <c r="A627" s="33"/>
      <c r="B627" s="22"/>
      <c r="C627" s="41"/>
      <c r="D627" s="42"/>
      <c r="E627" s="6"/>
      <c r="F627" s="2"/>
      <c r="G627" s="1173"/>
      <c r="I627" s="357"/>
      <c r="J627" s="342"/>
      <c r="K627" s="343"/>
      <c r="L627" s="17"/>
      <c r="M627" s="17"/>
      <c r="N627" s="17"/>
      <c r="O627" s="17"/>
    </row>
    <row r="628" spans="1:15" s="61" customFormat="1">
      <c r="A628" s="33"/>
      <c r="B628" s="22"/>
      <c r="C628" s="41"/>
      <c r="D628" s="42"/>
      <c r="E628" s="6"/>
      <c r="F628" s="2"/>
      <c r="G628" s="1173"/>
      <c r="I628" s="357"/>
      <c r="J628" s="342"/>
      <c r="K628" s="343"/>
      <c r="L628" s="17"/>
      <c r="M628" s="17"/>
      <c r="N628" s="17"/>
      <c r="O628" s="17"/>
    </row>
    <row r="629" spans="1:15" s="61" customFormat="1">
      <c r="A629" s="33"/>
      <c r="B629" s="22"/>
      <c r="C629" s="41"/>
      <c r="D629" s="42"/>
      <c r="E629" s="6"/>
      <c r="F629" s="2"/>
      <c r="G629" s="1173"/>
      <c r="I629" s="357"/>
      <c r="J629" s="342"/>
      <c r="K629" s="343"/>
      <c r="L629" s="17"/>
      <c r="M629" s="17"/>
      <c r="N629" s="17"/>
      <c r="O629" s="17"/>
    </row>
    <row r="630" spans="1:15" s="61" customFormat="1">
      <c r="A630" s="33"/>
      <c r="B630" s="22"/>
      <c r="C630" s="41"/>
      <c r="D630" s="42"/>
      <c r="E630" s="6"/>
      <c r="F630" s="2"/>
      <c r="G630" s="1173"/>
      <c r="I630" s="357"/>
      <c r="J630" s="342"/>
      <c r="K630" s="343"/>
      <c r="L630" s="17"/>
      <c r="M630" s="17"/>
      <c r="N630" s="17"/>
      <c r="O630" s="17"/>
    </row>
    <row r="631" spans="1:15" s="61" customFormat="1">
      <c r="A631" s="33"/>
      <c r="B631" s="22"/>
      <c r="C631" s="41"/>
      <c r="D631" s="42"/>
      <c r="E631" s="6"/>
      <c r="F631" s="2"/>
      <c r="G631" s="1173"/>
      <c r="I631" s="357"/>
      <c r="J631" s="342"/>
      <c r="K631" s="343"/>
      <c r="L631" s="17"/>
      <c r="M631" s="17"/>
      <c r="N631" s="17"/>
      <c r="O631" s="17"/>
    </row>
    <row r="632" spans="1:15" s="61" customFormat="1">
      <c r="A632" s="33"/>
      <c r="B632" s="22"/>
      <c r="C632" s="41"/>
      <c r="D632" s="42"/>
      <c r="E632" s="6"/>
      <c r="F632" s="2"/>
      <c r="G632" s="1173"/>
      <c r="I632" s="357"/>
      <c r="J632" s="342"/>
      <c r="K632" s="343"/>
      <c r="L632" s="17"/>
      <c r="M632" s="17"/>
      <c r="N632" s="17"/>
      <c r="O632" s="17"/>
    </row>
    <row r="633" spans="1:15" s="61" customFormat="1">
      <c r="A633" s="33"/>
      <c r="B633" s="22"/>
      <c r="C633" s="41"/>
      <c r="D633" s="42"/>
      <c r="E633" s="6"/>
      <c r="F633" s="2"/>
      <c r="G633" s="1173"/>
      <c r="I633" s="357"/>
      <c r="J633" s="342"/>
      <c r="K633" s="343"/>
      <c r="L633" s="17"/>
      <c r="M633" s="17"/>
      <c r="N633" s="17"/>
      <c r="O633" s="17"/>
    </row>
    <row r="634" spans="1:15" s="61" customFormat="1">
      <c r="A634" s="33"/>
      <c r="B634" s="22"/>
      <c r="C634" s="41"/>
      <c r="D634" s="42"/>
      <c r="E634" s="6"/>
      <c r="F634" s="2"/>
      <c r="G634" s="1173"/>
      <c r="I634" s="357"/>
      <c r="J634" s="342"/>
      <c r="K634" s="343"/>
      <c r="L634" s="17"/>
      <c r="M634" s="17"/>
      <c r="N634" s="17"/>
      <c r="O634" s="17"/>
    </row>
    <row r="635" spans="1:15" s="61" customFormat="1">
      <c r="A635" s="33"/>
      <c r="B635" s="22"/>
      <c r="C635" s="41"/>
      <c r="D635" s="42"/>
      <c r="E635" s="6"/>
      <c r="F635" s="2"/>
      <c r="G635" s="1173"/>
      <c r="I635" s="357"/>
      <c r="J635" s="342"/>
      <c r="K635" s="343"/>
      <c r="L635" s="17"/>
      <c r="M635" s="17"/>
      <c r="N635" s="17"/>
      <c r="O635" s="17"/>
    </row>
    <row r="636" spans="1:15" s="61" customFormat="1">
      <c r="A636" s="33"/>
      <c r="B636" s="22"/>
      <c r="C636" s="41"/>
      <c r="D636" s="42"/>
      <c r="E636" s="6"/>
      <c r="F636" s="2"/>
      <c r="G636" s="1173"/>
      <c r="I636" s="357"/>
      <c r="J636" s="342"/>
      <c r="K636" s="343"/>
      <c r="L636" s="17"/>
      <c r="M636" s="17"/>
      <c r="N636" s="17"/>
      <c r="O636" s="17"/>
    </row>
    <row r="637" spans="1:15" s="61" customFormat="1">
      <c r="A637" s="33"/>
      <c r="B637" s="22"/>
      <c r="C637" s="41"/>
      <c r="D637" s="42"/>
      <c r="E637" s="6"/>
      <c r="F637" s="2"/>
      <c r="G637" s="1173"/>
      <c r="I637" s="357"/>
      <c r="J637" s="342"/>
      <c r="K637" s="343"/>
      <c r="L637" s="17"/>
      <c r="M637" s="17"/>
      <c r="N637" s="17"/>
      <c r="O637" s="17"/>
    </row>
    <row r="638" spans="1:15" s="61" customFormat="1">
      <c r="A638" s="33"/>
      <c r="B638" s="22"/>
      <c r="C638" s="41"/>
      <c r="D638" s="42"/>
      <c r="E638" s="6"/>
      <c r="F638" s="2"/>
      <c r="G638" s="1173"/>
      <c r="I638" s="357"/>
      <c r="J638" s="342"/>
      <c r="K638" s="343"/>
      <c r="L638" s="17"/>
      <c r="M638" s="17"/>
      <c r="N638" s="17"/>
      <c r="O638" s="17"/>
    </row>
    <row r="639" spans="1:15" s="61" customFormat="1">
      <c r="A639" s="33"/>
      <c r="B639" s="22"/>
      <c r="C639" s="41"/>
      <c r="D639" s="42"/>
      <c r="E639" s="6"/>
      <c r="F639" s="2"/>
      <c r="G639" s="1173"/>
      <c r="I639" s="357"/>
      <c r="J639" s="342"/>
      <c r="K639" s="343"/>
      <c r="L639" s="17"/>
      <c r="M639" s="17"/>
      <c r="N639" s="17"/>
      <c r="O639" s="17"/>
    </row>
    <row r="640" spans="1:15" s="61" customFormat="1">
      <c r="A640" s="33"/>
      <c r="B640" s="22"/>
      <c r="C640" s="41"/>
      <c r="D640" s="42"/>
      <c r="E640" s="6"/>
      <c r="F640" s="2"/>
      <c r="G640" s="1173"/>
      <c r="I640" s="357"/>
      <c r="J640" s="342"/>
      <c r="K640" s="343"/>
      <c r="L640" s="17"/>
      <c r="M640" s="17"/>
      <c r="N640" s="17"/>
      <c r="O640" s="17"/>
    </row>
    <row r="641" spans="1:15" s="61" customFormat="1">
      <c r="A641" s="33"/>
      <c r="B641" s="22"/>
      <c r="C641" s="41"/>
      <c r="D641" s="42"/>
      <c r="E641" s="6"/>
      <c r="F641" s="2"/>
      <c r="G641" s="1173"/>
      <c r="I641" s="357"/>
      <c r="J641" s="342"/>
      <c r="K641" s="343"/>
      <c r="L641" s="17"/>
      <c r="M641" s="17"/>
      <c r="N641" s="17"/>
      <c r="O641" s="17"/>
    </row>
    <row r="642" spans="1:15" s="61" customFormat="1">
      <c r="A642" s="33"/>
      <c r="B642" s="22"/>
      <c r="C642" s="41"/>
      <c r="D642" s="42"/>
      <c r="E642" s="6"/>
      <c r="F642" s="2"/>
      <c r="G642" s="1173"/>
      <c r="I642" s="357"/>
      <c r="J642" s="342"/>
      <c r="K642" s="343"/>
      <c r="L642" s="17"/>
      <c r="M642" s="17"/>
      <c r="N642" s="17"/>
      <c r="O642" s="17"/>
    </row>
    <row r="643" spans="1:15" s="61" customFormat="1">
      <c r="A643" s="33"/>
      <c r="B643" s="22"/>
      <c r="C643" s="41"/>
      <c r="D643" s="42"/>
      <c r="E643" s="6"/>
      <c r="F643" s="2"/>
      <c r="G643" s="1173"/>
      <c r="I643" s="357"/>
      <c r="J643" s="342"/>
      <c r="K643" s="343"/>
      <c r="L643" s="17"/>
      <c r="M643" s="17"/>
      <c r="N643" s="17"/>
      <c r="O643" s="17"/>
    </row>
    <row r="644" spans="1:15" s="61" customFormat="1">
      <c r="A644" s="33"/>
      <c r="B644" s="22"/>
      <c r="C644" s="41"/>
      <c r="D644" s="42"/>
      <c r="E644" s="6"/>
      <c r="F644" s="2"/>
      <c r="G644" s="1173"/>
      <c r="I644" s="357"/>
      <c r="J644" s="342"/>
      <c r="K644" s="343"/>
      <c r="L644" s="17"/>
      <c r="M644" s="17"/>
      <c r="N644" s="17"/>
      <c r="O644" s="17"/>
    </row>
    <row r="645" spans="1:15" s="61" customFormat="1">
      <c r="A645" s="33"/>
      <c r="B645" s="22"/>
      <c r="C645" s="41"/>
      <c r="D645" s="42"/>
      <c r="E645" s="6"/>
      <c r="F645" s="2"/>
      <c r="G645" s="1173"/>
      <c r="I645" s="357"/>
      <c r="J645" s="342"/>
      <c r="K645" s="343"/>
      <c r="L645" s="17"/>
      <c r="M645" s="17"/>
      <c r="N645" s="17"/>
      <c r="O645" s="17"/>
    </row>
    <row r="646" spans="1:15" s="61" customFormat="1">
      <c r="A646" s="33"/>
      <c r="B646" s="22"/>
      <c r="C646" s="41"/>
      <c r="D646" s="42"/>
      <c r="E646" s="6"/>
      <c r="F646" s="2"/>
      <c r="G646" s="1173"/>
      <c r="I646" s="357"/>
      <c r="J646" s="342"/>
      <c r="K646" s="343"/>
      <c r="L646" s="17"/>
      <c r="M646" s="17"/>
      <c r="N646" s="17"/>
      <c r="O646" s="17"/>
    </row>
    <row r="647" spans="1:15" s="61" customFormat="1">
      <c r="A647" s="33"/>
      <c r="B647" s="22"/>
      <c r="C647" s="41"/>
      <c r="D647" s="42"/>
      <c r="E647" s="6"/>
      <c r="F647" s="2"/>
      <c r="G647" s="1173"/>
      <c r="I647" s="357"/>
      <c r="J647" s="342"/>
      <c r="K647" s="343"/>
      <c r="L647" s="17"/>
      <c r="M647" s="17"/>
      <c r="N647" s="17"/>
      <c r="O647" s="17"/>
    </row>
    <row r="648" spans="1:15" s="61" customFormat="1">
      <c r="A648" s="33"/>
      <c r="B648" s="22"/>
      <c r="C648" s="41"/>
      <c r="D648" s="42"/>
      <c r="E648" s="6"/>
      <c r="F648" s="2"/>
      <c r="G648" s="1173"/>
      <c r="I648" s="357"/>
      <c r="J648" s="342"/>
      <c r="K648" s="343"/>
      <c r="L648" s="17"/>
      <c r="M648" s="17"/>
      <c r="N648" s="17"/>
      <c r="O648" s="17"/>
    </row>
    <row r="649" spans="1:15" s="61" customFormat="1">
      <c r="A649" s="33"/>
      <c r="B649" s="22"/>
      <c r="C649" s="41"/>
      <c r="D649" s="42"/>
      <c r="E649" s="6"/>
      <c r="F649" s="2"/>
      <c r="G649" s="1173"/>
      <c r="I649" s="357"/>
      <c r="J649" s="342"/>
      <c r="K649" s="343"/>
      <c r="L649" s="17"/>
      <c r="M649" s="17"/>
      <c r="N649" s="17"/>
      <c r="O649" s="17"/>
    </row>
    <row r="650" spans="1:15" s="61" customFormat="1">
      <c r="A650" s="33"/>
      <c r="B650" s="22"/>
      <c r="C650" s="41"/>
      <c r="D650" s="42"/>
      <c r="E650" s="6"/>
      <c r="F650" s="2"/>
      <c r="G650" s="1173"/>
      <c r="I650" s="357"/>
      <c r="J650" s="342"/>
      <c r="K650" s="343"/>
      <c r="L650" s="17"/>
      <c r="M650" s="17"/>
      <c r="N650" s="17"/>
      <c r="O650" s="17"/>
    </row>
    <row r="651" spans="1:15" s="61" customFormat="1">
      <c r="A651" s="33"/>
      <c r="B651" s="22"/>
      <c r="C651" s="41"/>
      <c r="D651" s="42"/>
      <c r="E651" s="6"/>
      <c r="F651" s="2"/>
      <c r="G651" s="1173"/>
      <c r="I651" s="357"/>
      <c r="J651" s="342"/>
      <c r="K651" s="343"/>
      <c r="L651" s="17"/>
      <c r="M651" s="17"/>
      <c r="N651" s="17"/>
      <c r="O651" s="17"/>
    </row>
    <row r="652" spans="1:15" s="61" customFormat="1">
      <c r="A652" s="33"/>
      <c r="B652" s="22"/>
      <c r="C652" s="41"/>
      <c r="D652" s="42"/>
      <c r="E652" s="6"/>
      <c r="F652" s="2"/>
      <c r="G652" s="1173"/>
      <c r="I652" s="357"/>
      <c r="J652" s="342"/>
      <c r="K652" s="343"/>
      <c r="L652" s="17"/>
      <c r="M652" s="17"/>
      <c r="N652" s="17"/>
      <c r="O652" s="17"/>
    </row>
    <row r="653" spans="1:15" s="61" customFormat="1">
      <c r="A653" s="33"/>
      <c r="B653" s="22"/>
      <c r="C653" s="41"/>
      <c r="D653" s="42"/>
      <c r="E653" s="6"/>
      <c r="F653" s="2"/>
      <c r="G653" s="1173"/>
      <c r="I653" s="357"/>
      <c r="J653" s="342"/>
      <c r="K653" s="343"/>
      <c r="L653" s="17"/>
      <c r="M653" s="17"/>
      <c r="N653" s="17"/>
      <c r="O653" s="17"/>
    </row>
    <row r="654" spans="1:15" s="61" customFormat="1">
      <c r="A654" s="33"/>
      <c r="B654" s="22"/>
      <c r="C654" s="41"/>
      <c r="D654" s="42"/>
      <c r="E654" s="6"/>
      <c r="F654" s="2"/>
      <c r="G654" s="1173"/>
      <c r="I654" s="357"/>
      <c r="J654" s="342"/>
      <c r="K654" s="343"/>
      <c r="L654" s="17"/>
      <c r="M654" s="17"/>
      <c r="N654" s="17"/>
      <c r="O654" s="17"/>
    </row>
    <row r="655" spans="1:15" s="61" customFormat="1">
      <c r="A655" s="33"/>
      <c r="B655" s="22"/>
      <c r="C655" s="41"/>
      <c r="D655" s="42"/>
      <c r="E655" s="6"/>
      <c r="F655" s="2"/>
      <c r="G655" s="1173"/>
      <c r="I655" s="357"/>
      <c r="J655" s="342"/>
      <c r="K655" s="343"/>
      <c r="L655" s="17"/>
      <c r="M655" s="17"/>
      <c r="N655" s="17"/>
      <c r="O655" s="17"/>
    </row>
    <row r="656" spans="1:15" s="61" customFormat="1">
      <c r="A656" s="33"/>
      <c r="B656" s="22"/>
      <c r="C656" s="41"/>
      <c r="D656" s="42"/>
      <c r="E656" s="6"/>
      <c r="F656" s="2"/>
      <c r="G656" s="1173"/>
      <c r="I656" s="357"/>
      <c r="J656" s="342"/>
      <c r="K656" s="343"/>
      <c r="L656" s="17"/>
      <c r="M656" s="17"/>
      <c r="N656" s="17"/>
      <c r="O656" s="17"/>
    </row>
    <row r="657" spans="1:15" s="61" customFormat="1">
      <c r="A657" s="33"/>
      <c r="B657" s="22"/>
      <c r="C657" s="41"/>
      <c r="D657" s="42"/>
      <c r="E657" s="6"/>
      <c r="F657" s="2"/>
      <c r="G657" s="1173"/>
      <c r="I657" s="357"/>
      <c r="J657" s="342"/>
      <c r="K657" s="343"/>
      <c r="L657" s="17"/>
      <c r="M657" s="17"/>
      <c r="N657" s="17"/>
      <c r="O657" s="17"/>
    </row>
    <row r="658" spans="1:15" s="61" customFormat="1">
      <c r="A658" s="33"/>
      <c r="B658" s="22"/>
      <c r="C658" s="41"/>
      <c r="D658" s="42"/>
      <c r="E658" s="6"/>
      <c r="F658" s="2"/>
      <c r="G658" s="1173"/>
      <c r="I658" s="357"/>
      <c r="J658" s="342"/>
      <c r="K658" s="343"/>
      <c r="L658" s="17"/>
      <c r="M658" s="17"/>
      <c r="N658" s="17"/>
      <c r="O658" s="17"/>
    </row>
    <row r="659" spans="1:15" s="61" customFormat="1">
      <c r="A659" s="33"/>
      <c r="B659" s="22"/>
      <c r="C659" s="41"/>
      <c r="D659" s="42"/>
      <c r="E659" s="6"/>
      <c r="F659" s="2"/>
      <c r="G659" s="1173"/>
      <c r="I659" s="357"/>
      <c r="J659" s="342"/>
      <c r="K659" s="343"/>
      <c r="L659" s="17"/>
      <c r="M659" s="17"/>
      <c r="N659" s="17"/>
      <c r="O659" s="17"/>
    </row>
    <row r="660" spans="1:15" s="61" customFormat="1">
      <c r="A660" s="33"/>
      <c r="B660" s="22"/>
      <c r="C660" s="41"/>
      <c r="D660" s="42"/>
      <c r="E660" s="6"/>
      <c r="F660" s="2"/>
      <c r="G660" s="1173"/>
      <c r="I660" s="357"/>
      <c r="J660" s="342"/>
      <c r="K660" s="343"/>
      <c r="L660" s="17"/>
      <c r="M660" s="17"/>
      <c r="N660" s="17"/>
      <c r="O660" s="17"/>
    </row>
    <row r="661" spans="1:15" s="61" customFormat="1">
      <c r="A661" s="33"/>
      <c r="B661" s="22"/>
      <c r="C661" s="41"/>
      <c r="D661" s="42"/>
      <c r="E661" s="6"/>
      <c r="F661" s="2"/>
      <c r="G661" s="1173"/>
      <c r="I661" s="357"/>
      <c r="J661" s="342"/>
      <c r="K661" s="343"/>
      <c r="L661" s="17"/>
      <c r="M661" s="17"/>
      <c r="N661" s="17"/>
      <c r="O661" s="17"/>
    </row>
    <row r="662" spans="1:15" s="61" customFormat="1">
      <c r="A662" s="33"/>
      <c r="B662" s="22"/>
      <c r="C662" s="41"/>
      <c r="D662" s="42"/>
      <c r="E662" s="6"/>
      <c r="F662" s="2"/>
      <c r="G662" s="1173"/>
      <c r="I662" s="357"/>
      <c r="J662" s="342"/>
      <c r="K662" s="343"/>
      <c r="L662" s="17"/>
      <c r="M662" s="17"/>
      <c r="N662" s="17"/>
      <c r="O662" s="17"/>
    </row>
    <row r="663" spans="1:15" s="61" customFormat="1">
      <c r="A663" s="33"/>
      <c r="B663" s="22"/>
      <c r="C663" s="41"/>
      <c r="D663" s="42"/>
      <c r="E663" s="6"/>
      <c r="F663" s="2"/>
      <c r="G663" s="1173"/>
      <c r="I663" s="357"/>
      <c r="J663" s="342"/>
      <c r="K663" s="343"/>
      <c r="L663" s="17"/>
      <c r="M663" s="17"/>
      <c r="N663" s="17"/>
      <c r="O663" s="17"/>
    </row>
    <row r="664" spans="1:15" s="61" customFormat="1">
      <c r="A664" s="33"/>
      <c r="B664" s="22"/>
      <c r="C664" s="41"/>
      <c r="D664" s="42"/>
      <c r="E664" s="6"/>
      <c r="F664" s="2"/>
      <c r="G664" s="1173"/>
      <c r="I664" s="357"/>
      <c r="J664" s="342"/>
      <c r="K664" s="343"/>
      <c r="L664" s="17"/>
      <c r="M664" s="17"/>
      <c r="N664" s="17"/>
      <c r="O664" s="17"/>
    </row>
    <row r="665" spans="1:15" s="61" customFormat="1">
      <c r="A665" s="33"/>
      <c r="B665" s="22"/>
      <c r="C665" s="41"/>
      <c r="D665" s="42"/>
      <c r="E665" s="6"/>
      <c r="F665" s="2"/>
      <c r="G665" s="1173"/>
      <c r="I665" s="357"/>
      <c r="J665" s="342"/>
      <c r="K665" s="343"/>
      <c r="L665" s="17"/>
      <c r="M665" s="17"/>
      <c r="N665" s="17"/>
      <c r="O665" s="17"/>
    </row>
    <row r="666" spans="1:15" s="61" customFormat="1">
      <c r="A666" s="33"/>
      <c r="B666" s="22"/>
      <c r="C666" s="41"/>
      <c r="D666" s="42"/>
      <c r="E666" s="6"/>
      <c r="F666" s="2"/>
      <c r="G666" s="1173"/>
      <c r="I666" s="357"/>
      <c r="J666" s="342"/>
      <c r="K666" s="343"/>
      <c r="L666" s="17"/>
      <c r="M666" s="17"/>
      <c r="N666" s="17"/>
      <c r="O666" s="17"/>
    </row>
    <row r="667" spans="1:15" s="61" customFormat="1">
      <c r="A667" s="33"/>
      <c r="B667" s="22"/>
      <c r="C667" s="41"/>
      <c r="D667" s="42"/>
      <c r="E667" s="6"/>
      <c r="F667" s="2"/>
      <c r="G667" s="1173"/>
      <c r="I667" s="357"/>
      <c r="J667" s="342"/>
      <c r="K667" s="343"/>
      <c r="L667" s="17"/>
      <c r="M667" s="17"/>
      <c r="N667" s="17"/>
      <c r="O667" s="17"/>
    </row>
    <row r="668" spans="1:15" s="61" customFormat="1">
      <c r="A668" s="33"/>
      <c r="B668" s="22"/>
      <c r="C668" s="41"/>
      <c r="D668" s="42"/>
      <c r="E668" s="6"/>
      <c r="F668" s="2"/>
      <c r="G668" s="1173"/>
      <c r="I668" s="357"/>
      <c r="J668" s="342"/>
      <c r="K668" s="343"/>
      <c r="L668" s="17"/>
      <c r="M668" s="17"/>
      <c r="N668" s="17"/>
      <c r="O668" s="17"/>
    </row>
    <row r="669" spans="1:15" s="61" customFormat="1">
      <c r="A669" s="33"/>
      <c r="B669" s="22"/>
      <c r="C669" s="41"/>
      <c r="D669" s="42"/>
      <c r="E669" s="6"/>
      <c r="F669" s="2"/>
      <c r="G669" s="1173"/>
      <c r="I669" s="357"/>
      <c r="J669" s="342"/>
      <c r="K669" s="343"/>
      <c r="L669" s="17"/>
      <c r="M669" s="17"/>
      <c r="N669" s="17"/>
      <c r="O669" s="17"/>
    </row>
    <row r="670" spans="1:15" s="61" customFormat="1">
      <c r="A670" s="33"/>
      <c r="B670" s="22"/>
      <c r="C670" s="41"/>
      <c r="D670" s="42"/>
      <c r="E670" s="6"/>
      <c r="F670" s="2"/>
      <c r="G670" s="1173"/>
      <c r="I670" s="357"/>
      <c r="J670" s="342"/>
      <c r="K670" s="343"/>
      <c r="L670" s="17"/>
      <c r="M670" s="17"/>
      <c r="N670" s="17"/>
      <c r="O670" s="17"/>
    </row>
    <row r="671" spans="1:15" s="61" customFormat="1">
      <c r="A671" s="33"/>
      <c r="B671" s="22"/>
      <c r="C671" s="41"/>
      <c r="D671" s="42"/>
      <c r="E671" s="6"/>
      <c r="F671" s="2"/>
      <c r="G671" s="1173"/>
      <c r="I671" s="357"/>
      <c r="J671" s="342"/>
      <c r="K671" s="343"/>
      <c r="L671" s="17"/>
      <c r="M671" s="17"/>
      <c r="N671" s="17"/>
      <c r="O671" s="17"/>
    </row>
    <row r="672" spans="1:15" s="61" customFormat="1">
      <c r="A672" s="33"/>
      <c r="B672" s="22"/>
      <c r="C672" s="41"/>
      <c r="D672" s="42"/>
      <c r="E672" s="6"/>
      <c r="F672" s="2"/>
      <c r="G672" s="1173"/>
      <c r="I672" s="357"/>
      <c r="J672" s="342"/>
      <c r="K672" s="343"/>
      <c r="L672" s="17"/>
      <c r="M672" s="17"/>
      <c r="N672" s="17"/>
      <c r="O672" s="17"/>
    </row>
    <row r="673" spans="1:15" s="61" customFormat="1">
      <c r="A673" s="33"/>
      <c r="B673" s="22"/>
      <c r="C673" s="41"/>
      <c r="D673" s="42"/>
      <c r="E673" s="6"/>
      <c r="F673" s="2"/>
      <c r="G673" s="1173"/>
      <c r="I673" s="357"/>
      <c r="J673" s="342"/>
      <c r="K673" s="343"/>
      <c r="L673" s="17"/>
      <c r="M673" s="17"/>
      <c r="N673" s="17"/>
      <c r="O673" s="17"/>
    </row>
    <row r="674" spans="1:15" s="61" customFormat="1">
      <c r="A674" s="33"/>
      <c r="B674" s="22"/>
      <c r="C674" s="41"/>
      <c r="D674" s="42"/>
      <c r="E674" s="6"/>
      <c r="F674" s="2"/>
      <c r="G674" s="1173"/>
      <c r="I674" s="357"/>
      <c r="J674" s="342"/>
      <c r="K674" s="343"/>
      <c r="L674" s="17"/>
      <c r="M674" s="17"/>
      <c r="N674" s="17"/>
      <c r="O674" s="17"/>
    </row>
    <row r="675" spans="1:15" s="61" customFormat="1">
      <c r="A675" s="33"/>
      <c r="B675" s="22"/>
      <c r="C675" s="41"/>
      <c r="D675" s="42"/>
      <c r="E675" s="6"/>
      <c r="F675" s="2"/>
      <c r="G675" s="1173"/>
      <c r="I675" s="357"/>
      <c r="J675" s="342"/>
      <c r="K675" s="343"/>
      <c r="L675" s="17"/>
      <c r="M675" s="17"/>
      <c r="N675" s="17"/>
      <c r="O675" s="17"/>
    </row>
    <row r="676" spans="1:15" s="61" customFormat="1">
      <c r="A676" s="33"/>
      <c r="B676" s="22"/>
      <c r="C676" s="41"/>
      <c r="D676" s="42"/>
      <c r="E676" s="6"/>
      <c r="F676" s="2"/>
      <c r="G676" s="1173"/>
      <c r="I676" s="357"/>
      <c r="J676" s="342"/>
      <c r="K676" s="343"/>
      <c r="L676" s="17"/>
      <c r="M676" s="17"/>
      <c r="N676" s="17"/>
      <c r="O676" s="17"/>
    </row>
    <row r="677" spans="1:15" s="61" customFormat="1">
      <c r="A677" s="33"/>
      <c r="B677" s="22"/>
      <c r="C677" s="41"/>
      <c r="D677" s="42"/>
      <c r="E677" s="6"/>
      <c r="F677" s="2"/>
      <c r="G677" s="1173"/>
      <c r="I677" s="357"/>
      <c r="J677" s="342"/>
      <c r="K677" s="343"/>
      <c r="L677" s="17"/>
      <c r="M677" s="17"/>
      <c r="N677" s="17"/>
      <c r="O677" s="17"/>
    </row>
    <row r="678" spans="1:15" s="61" customFormat="1">
      <c r="A678" s="33"/>
      <c r="B678" s="22"/>
      <c r="C678" s="41"/>
      <c r="D678" s="42"/>
      <c r="E678" s="6"/>
      <c r="F678" s="2"/>
      <c r="G678" s="1173"/>
      <c r="I678" s="357"/>
      <c r="J678" s="342"/>
      <c r="K678" s="343"/>
      <c r="L678" s="17"/>
      <c r="M678" s="17"/>
      <c r="N678" s="17"/>
      <c r="O678" s="17"/>
    </row>
    <row r="679" spans="1:15" s="61" customFormat="1">
      <c r="A679" s="33"/>
      <c r="B679" s="22"/>
      <c r="C679" s="41"/>
      <c r="D679" s="42"/>
      <c r="E679" s="6"/>
      <c r="F679" s="2"/>
      <c r="G679" s="1173"/>
      <c r="I679" s="357"/>
      <c r="J679" s="342"/>
      <c r="K679" s="343"/>
      <c r="L679" s="17"/>
      <c r="M679" s="17"/>
      <c r="N679" s="17"/>
      <c r="O679" s="17"/>
    </row>
    <row r="680" spans="1:15" s="61" customFormat="1">
      <c r="A680" s="33"/>
      <c r="B680" s="22"/>
      <c r="C680" s="41"/>
      <c r="D680" s="42"/>
      <c r="E680" s="6"/>
      <c r="F680" s="2"/>
      <c r="G680" s="1173"/>
      <c r="I680" s="357"/>
      <c r="J680" s="342"/>
      <c r="K680" s="343"/>
      <c r="L680" s="17"/>
      <c r="M680" s="17"/>
      <c r="N680" s="17"/>
      <c r="O680" s="17"/>
    </row>
    <row r="681" spans="1:15" s="61" customFormat="1">
      <c r="A681" s="33"/>
      <c r="B681" s="22"/>
      <c r="C681" s="41"/>
      <c r="D681" s="42"/>
      <c r="E681" s="6"/>
      <c r="F681" s="2"/>
      <c r="G681" s="1173"/>
      <c r="I681" s="357"/>
      <c r="J681" s="342"/>
      <c r="K681" s="343"/>
      <c r="L681" s="17"/>
      <c r="M681" s="17"/>
      <c r="N681" s="17"/>
      <c r="O681" s="17"/>
    </row>
    <row r="682" spans="1:15" s="61" customFormat="1">
      <c r="A682" s="33"/>
      <c r="B682" s="22"/>
      <c r="C682" s="41"/>
      <c r="D682" s="42"/>
      <c r="E682" s="6"/>
      <c r="F682" s="2"/>
      <c r="G682" s="1173"/>
      <c r="I682" s="357"/>
      <c r="J682" s="342"/>
      <c r="K682" s="343"/>
      <c r="L682" s="17"/>
      <c r="M682" s="17"/>
      <c r="N682" s="17"/>
      <c r="O682" s="17"/>
    </row>
    <row r="683" spans="1:15" s="61" customFormat="1">
      <c r="A683" s="33"/>
      <c r="B683" s="22"/>
      <c r="C683" s="41"/>
      <c r="D683" s="42"/>
      <c r="E683" s="6"/>
      <c r="F683" s="2"/>
      <c r="G683" s="1173"/>
      <c r="I683" s="357"/>
      <c r="J683" s="342"/>
      <c r="K683" s="343"/>
      <c r="L683" s="17"/>
      <c r="M683" s="17"/>
      <c r="N683" s="17"/>
      <c r="O683" s="17"/>
    </row>
    <row r="684" spans="1:15" s="61" customFormat="1">
      <c r="A684" s="33"/>
      <c r="B684" s="22"/>
      <c r="C684" s="41"/>
      <c r="D684" s="42"/>
      <c r="E684" s="6"/>
      <c r="F684" s="2"/>
      <c r="G684" s="1173"/>
      <c r="I684" s="357"/>
      <c r="J684" s="342"/>
      <c r="K684" s="343"/>
      <c r="L684" s="17"/>
      <c r="M684" s="17"/>
      <c r="N684" s="17"/>
      <c r="O684" s="17"/>
    </row>
    <row r="685" spans="1:15" s="61" customFormat="1">
      <c r="A685" s="33"/>
      <c r="B685" s="22"/>
      <c r="C685" s="41"/>
      <c r="D685" s="42"/>
      <c r="E685" s="6"/>
      <c r="F685" s="2"/>
      <c r="G685" s="1173"/>
      <c r="I685" s="357"/>
      <c r="J685" s="342"/>
      <c r="K685" s="343"/>
      <c r="L685" s="17"/>
      <c r="M685" s="17"/>
      <c r="N685" s="17"/>
      <c r="O685" s="17"/>
    </row>
    <row r="686" spans="1:15" s="61" customFormat="1">
      <c r="A686" s="33"/>
      <c r="B686" s="22"/>
      <c r="C686" s="41"/>
      <c r="D686" s="42"/>
      <c r="E686" s="6"/>
      <c r="F686" s="2"/>
      <c r="G686" s="1173"/>
      <c r="I686" s="357"/>
      <c r="J686" s="342"/>
      <c r="K686" s="343"/>
      <c r="L686" s="17"/>
      <c r="M686" s="17"/>
      <c r="N686" s="17"/>
      <c r="O686" s="17"/>
    </row>
    <row r="687" spans="1:15" s="61" customFormat="1">
      <c r="A687" s="33"/>
      <c r="B687" s="22"/>
      <c r="C687" s="41"/>
      <c r="D687" s="42"/>
      <c r="E687" s="6"/>
      <c r="F687" s="2"/>
      <c r="G687" s="1173"/>
      <c r="I687" s="357"/>
      <c r="J687" s="342"/>
      <c r="K687" s="343"/>
      <c r="L687" s="17"/>
      <c r="M687" s="17"/>
      <c r="N687" s="17"/>
      <c r="O687" s="17"/>
    </row>
    <row r="688" spans="1:15" s="61" customFormat="1">
      <c r="A688" s="33"/>
      <c r="B688" s="22"/>
      <c r="C688" s="41"/>
      <c r="D688" s="42"/>
      <c r="E688" s="6"/>
      <c r="F688" s="2"/>
      <c r="G688" s="1173"/>
      <c r="I688" s="357"/>
      <c r="J688" s="342"/>
      <c r="K688" s="343"/>
      <c r="L688" s="17"/>
      <c r="M688" s="17"/>
      <c r="N688" s="17"/>
      <c r="O688" s="17"/>
    </row>
    <row r="689" spans="1:15" s="61" customFormat="1">
      <c r="A689" s="33"/>
      <c r="B689" s="22"/>
      <c r="C689" s="41"/>
      <c r="D689" s="42"/>
      <c r="E689" s="6"/>
      <c r="F689" s="2"/>
      <c r="G689" s="1173"/>
      <c r="I689" s="357"/>
      <c r="J689" s="342"/>
      <c r="K689" s="343"/>
      <c r="L689" s="17"/>
      <c r="M689" s="17"/>
      <c r="N689" s="17"/>
      <c r="O689" s="17"/>
    </row>
    <row r="690" spans="1:15" s="61" customFormat="1">
      <c r="A690" s="33"/>
      <c r="B690" s="22"/>
      <c r="C690" s="41"/>
      <c r="D690" s="42"/>
      <c r="E690" s="6"/>
      <c r="F690" s="2"/>
      <c r="G690" s="1173"/>
      <c r="I690" s="357"/>
      <c r="J690" s="342"/>
      <c r="K690" s="343"/>
      <c r="L690" s="17"/>
      <c r="M690" s="17"/>
      <c r="N690" s="17"/>
      <c r="O690" s="17"/>
    </row>
    <row r="691" spans="1:15" s="61" customFormat="1">
      <c r="A691" s="33"/>
      <c r="B691" s="22"/>
      <c r="C691" s="41"/>
      <c r="D691" s="42"/>
      <c r="E691" s="6"/>
      <c r="F691" s="2"/>
      <c r="G691" s="1173"/>
      <c r="I691" s="357"/>
      <c r="J691" s="342"/>
      <c r="K691" s="343"/>
      <c r="L691" s="17"/>
      <c r="M691" s="17"/>
      <c r="N691" s="17"/>
      <c r="O691" s="17"/>
    </row>
    <row r="692" spans="1:15" s="61" customFormat="1">
      <c r="A692" s="33"/>
      <c r="B692" s="22"/>
      <c r="C692" s="41"/>
      <c r="D692" s="42"/>
      <c r="E692" s="6"/>
      <c r="F692" s="2"/>
      <c r="G692" s="1173"/>
      <c r="I692" s="357"/>
      <c r="J692" s="342"/>
      <c r="K692" s="343"/>
      <c r="L692" s="17"/>
      <c r="M692" s="17"/>
      <c r="N692" s="17"/>
      <c r="O692" s="17"/>
    </row>
    <row r="693" spans="1:15" s="61" customFormat="1">
      <c r="A693" s="33"/>
      <c r="B693" s="22"/>
      <c r="C693" s="41"/>
      <c r="D693" s="42"/>
      <c r="E693" s="6"/>
      <c r="F693" s="2"/>
      <c r="G693" s="1173"/>
      <c r="I693" s="357"/>
      <c r="J693" s="342"/>
      <c r="K693" s="343"/>
      <c r="L693" s="17"/>
      <c r="M693" s="17"/>
      <c r="N693" s="17"/>
      <c r="O693" s="17"/>
    </row>
    <row r="694" spans="1:15" s="61" customFormat="1">
      <c r="A694" s="33"/>
      <c r="B694" s="22"/>
      <c r="C694" s="41"/>
      <c r="D694" s="42"/>
      <c r="E694" s="6"/>
      <c r="F694" s="2"/>
      <c r="G694" s="1173"/>
      <c r="I694" s="357"/>
      <c r="J694" s="342"/>
      <c r="K694" s="343"/>
      <c r="L694" s="17"/>
      <c r="M694" s="17"/>
      <c r="N694" s="17"/>
      <c r="O694" s="17"/>
    </row>
    <row r="695" spans="1:15" s="61" customFormat="1">
      <c r="A695" s="33"/>
      <c r="B695" s="22"/>
      <c r="C695" s="41"/>
      <c r="D695" s="42"/>
      <c r="E695" s="6"/>
      <c r="F695" s="2"/>
      <c r="G695" s="1173"/>
      <c r="I695" s="357"/>
      <c r="J695" s="342"/>
      <c r="K695" s="343"/>
      <c r="L695" s="17"/>
      <c r="M695" s="17"/>
      <c r="N695" s="17"/>
      <c r="O695" s="17"/>
    </row>
    <row r="696" spans="1:15" s="61" customFormat="1">
      <c r="A696" s="33"/>
      <c r="B696" s="22"/>
      <c r="C696" s="41"/>
      <c r="D696" s="42"/>
      <c r="E696" s="6"/>
      <c r="F696" s="2"/>
      <c r="G696" s="1173"/>
      <c r="I696" s="357"/>
      <c r="J696" s="342"/>
      <c r="K696" s="343"/>
      <c r="L696" s="17"/>
      <c r="M696" s="17"/>
      <c r="N696" s="17"/>
      <c r="O696" s="17"/>
    </row>
    <row r="697" spans="1:15" s="61" customFormat="1">
      <c r="A697" s="33"/>
      <c r="B697" s="22"/>
      <c r="C697" s="41"/>
      <c r="D697" s="42"/>
      <c r="E697" s="6"/>
      <c r="F697" s="2"/>
      <c r="G697" s="1173"/>
      <c r="I697" s="357"/>
      <c r="J697" s="342"/>
      <c r="K697" s="343"/>
      <c r="L697" s="17"/>
      <c r="M697" s="17"/>
      <c r="N697" s="17"/>
      <c r="O697" s="17"/>
    </row>
    <row r="698" spans="1:15" s="61" customFormat="1">
      <c r="A698" s="33"/>
      <c r="B698" s="22"/>
      <c r="C698" s="41"/>
      <c r="D698" s="42"/>
      <c r="E698" s="6"/>
      <c r="F698" s="2"/>
      <c r="G698" s="1173"/>
      <c r="I698" s="357"/>
      <c r="J698" s="342"/>
      <c r="K698" s="343"/>
      <c r="L698" s="17"/>
      <c r="M698" s="17"/>
      <c r="N698" s="17"/>
      <c r="O698" s="17"/>
    </row>
    <row r="699" spans="1:15" s="61" customFormat="1">
      <c r="A699" s="33"/>
      <c r="B699" s="22"/>
      <c r="C699" s="41"/>
      <c r="D699" s="42"/>
      <c r="E699" s="6"/>
      <c r="F699" s="2"/>
      <c r="G699" s="1173"/>
      <c r="I699" s="357"/>
      <c r="J699" s="342"/>
      <c r="K699" s="343"/>
      <c r="L699" s="17"/>
      <c r="M699" s="17"/>
      <c r="N699" s="17"/>
      <c r="O699" s="17"/>
    </row>
    <row r="700" spans="1:15" s="61" customFormat="1">
      <c r="A700" s="33"/>
      <c r="B700" s="22"/>
      <c r="C700" s="41"/>
      <c r="D700" s="42"/>
      <c r="E700" s="6"/>
      <c r="F700" s="2"/>
      <c r="G700" s="1173"/>
      <c r="I700" s="357"/>
      <c r="J700" s="342"/>
      <c r="K700" s="343"/>
      <c r="L700" s="17"/>
      <c r="M700" s="17"/>
      <c r="N700" s="17"/>
      <c r="O700" s="17"/>
    </row>
    <row r="701" spans="1:15" s="61" customFormat="1">
      <c r="A701" s="33"/>
      <c r="B701" s="22"/>
      <c r="C701" s="41"/>
      <c r="D701" s="42"/>
      <c r="E701" s="6"/>
      <c r="F701" s="2"/>
      <c r="G701" s="1173"/>
      <c r="I701" s="357"/>
      <c r="J701" s="342"/>
      <c r="K701" s="343"/>
      <c r="L701" s="17"/>
      <c r="M701" s="17"/>
      <c r="N701" s="17"/>
      <c r="O701" s="17"/>
    </row>
    <row r="702" spans="1:15" s="61" customFormat="1">
      <c r="A702" s="33"/>
      <c r="B702" s="22"/>
      <c r="C702" s="41"/>
      <c r="D702" s="42"/>
      <c r="E702" s="6"/>
      <c r="F702" s="2"/>
      <c r="G702" s="1173"/>
      <c r="I702" s="357"/>
      <c r="J702" s="342"/>
      <c r="K702" s="343"/>
      <c r="L702" s="17"/>
      <c r="M702" s="17"/>
      <c r="N702" s="17"/>
      <c r="O702" s="17"/>
    </row>
    <row r="703" spans="1:15" s="61" customFormat="1">
      <c r="A703" s="33"/>
      <c r="B703" s="22"/>
      <c r="C703" s="41"/>
      <c r="D703" s="42"/>
      <c r="E703" s="6"/>
      <c r="F703" s="2"/>
      <c r="G703" s="1173"/>
      <c r="I703" s="357"/>
      <c r="J703" s="342"/>
      <c r="K703" s="343"/>
      <c r="L703" s="17"/>
      <c r="M703" s="17"/>
      <c r="N703" s="17"/>
      <c r="O703" s="17"/>
    </row>
    <row r="704" spans="1:15" s="61" customFormat="1">
      <c r="A704" s="33"/>
      <c r="B704" s="22"/>
      <c r="C704" s="41"/>
      <c r="D704" s="42"/>
      <c r="E704" s="6"/>
      <c r="F704" s="2"/>
      <c r="G704" s="1173"/>
      <c r="I704" s="357"/>
      <c r="J704" s="342"/>
      <c r="K704" s="343"/>
      <c r="L704" s="17"/>
      <c r="M704" s="17"/>
      <c r="N704" s="17"/>
      <c r="O704" s="17"/>
    </row>
    <row r="705" spans="1:15" s="61" customFormat="1">
      <c r="A705" s="33"/>
      <c r="B705" s="22"/>
      <c r="C705" s="41"/>
      <c r="D705" s="42"/>
      <c r="E705" s="6"/>
      <c r="F705" s="2"/>
      <c r="G705" s="1173"/>
      <c r="I705" s="357"/>
      <c r="J705" s="342"/>
      <c r="K705" s="343"/>
      <c r="L705" s="17"/>
      <c r="M705" s="17"/>
      <c r="N705" s="17"/>
      <c r="O705" s="17"/>
    </row>
    <row r="706" spans="1:15" s="61" customFormat="1">
      <c r="A706" s="33"/>
      <c r="B706" s="22"/>
      <c r="C706" s="41"/>
      <c r="D706" s="42"/>
      <c r="E706" s="6"/>
      <c r="F706" s="2"/>
      <c r="G706" s="1173"/>
      <c r="I706" s="357"/>
      <c r="J706" s="342"/>
      <c r="K706" s="343"/>
      <c r="L706" s="17"/>
      <c r="M706" s="17"/>
      <c r="N706" s="17"/>
      <c r="O706" s="17"/>
    </row>
    <row r="707" spans="1:15" s="61" customFormat="1">
      <c r="A707" s="33"/>
      <c r="B707" s="22"/>
      <c r="C707" s="41"/>
      <c r="D707" s="42"/>
      <c r="E707" s="6"/>
      <c r="F707" s="2"/>
      <c r="G707" s="1173"/>
      <c r="I707" s="357"/>
      <c r="J707" s="342"/>
      <c r="K707" s="343"/>
      <c r="L707" s="17"/>
      <c r="M707" s="17"/>
      <c r="N707" s="17"/>
      <c r="O707" s="17"/>
    </row>
    <row r="708" spans="1:15" s="61" customFormat="1">
      <c r="A708" s="33"/>
      <c r="B708" s="22"/>
      <c r="C708" s="41"/>
      <c r="D708" s="42"/>
      <c r="E708" s="6"/>
      <c r="F708" s="2"/>
      <c r="G708" s="1173"/>
      <c r="I708" s="357"/>
      <c r="J708" s="342"/>
      <c r="K708" s="343"/>
      <c r="L708" s="17"/>
      <c r="M708" s="17"/>
      <c r="N708" s="17"/>
      <c r="O708" s="17"/>
    </row>
    <row r="709" spans="1:15" s="61" customFormat="1">
      <c r="A709" s="33"/>
      <c r="B709" s="22"/>
      <c r="C709" s="41"/>
      <c r="D709" s="42"/>
      <c r="E709" s="6"/>
      <c r="F709" s="2"/>
      <c r="G709" s="1173"/>
      <c r="I709" s="357"/>
      <c r="J709" s="342"/>
      <c r="K709" s="343"/>
      <c r="L709" s="17"/>
      <c r="M709" s="17"/>
      <c r="N709" s="17"/>
      <c r="O709" s="17"/>
    </row>
    <row r="710" spans="1:15" s="61" customFormat="1">
      <c r="A710" s="33"/>
      <c r="B710" s="22"/>
      <c r="C710" s="41"/>
      <c r="D710" s="42"/>
      <c r="E710" s="6"/>
      <c r="F710" s="2"/>
      <c r="G710" s="1173"/>
      <c r="I710" s="357"/>
      <c r="J710" s="342"/>
      <c r="K710" s="343"/>
      <c r="L710" s="17"/>
      <c r="M710" s="17"/>
      <c r="N710" s="17"/>
      <c r="O710" s="17"/>
    </row>
    <row r="711" spans="1:15" s="61" customFormat="1">
      <c r="A711" s="33"/>
      <c r="B711" s="22"/>
      <c r="C711" s="41"/>
      <c r="D711" s="42"/>
      <c r="E711" s="6"/>
      <c r="F711" s="2"/>
      <c r="G711" s="1173"/>
      <c r="I711" s="357"/>
      <c r="J711" s="342"/>
      <c r="K711" s="343"/>
      <c r="L711" s="17"/>
      <c r="M711" s="17"/>
      <c r="N711" s="17"/>
      <c r="O711" s="17"/>
    </row>
    <row r="712" spans="1:15" s="61" customFormat="1">
      <c r="A712" s="33"/>
      <c r="B712" s="22"/>
      <c r="C712" s="41"/>
      <c r="D712" s="42"/>
      <c r="E712" s="6"/>
      <c r="F712" s="2"/>
      <c r="G712" s="1173"/>
      <c r="I712" s="357"/>
      <c r="J712" s="342"/>
      <c r="K712" s="343"/>
      <c r="L712" s="17"/>
      <c r="M712" s="17"/>
      <c r="N712" s="17"/>
      <c r="O712" s="17"/>
    </row>
    <row r="713" spans="1:15" s="61" customFormat="1">
      <c r="A713" s="33"/>
      <c r="B713" s="22"/>
      <c r="C713" s="41"/>
      <c r="D713" s="42"/>
      <c r="E713" s="6"/>
      <c r="F713" s="2"/>
      <c r="G713" s="1173"/>
      <c r="I713" s="357"/>
      <c r="J713" s="342"/>
      <c r="K713" s="343"/>
      <c r="L713" s="17"/>
      <c r="M713" s="17"/>
      <c r="N713" s="17"/>
      <c r="O713" s="17"/>
    </row>
    <row r="714" spans="1:15" s="61" customFormat="1">
      <c r="A714" s="33"/>
      <c r="B714" s="22"/>
      <c r="C714" s="41"/>
      <c r="D714" s="42"/>
      <c r="E714" s="6"/>
      <c r="F714" s="2"/>
      <c r="G714" s="1173"/>
      <c r="I714" s="357"/>
      <c r="J714" s="342"/>
      <c r="K714" s="343"/>
      <c r="L714" s="17"/>
      <c r="M714" s="17"/>
      <c r="N714" s="17"/>
      <c r="O714" s="17"/>
    </row>
    <row r="715" spans="1:15" s="61" customFormat="1">
      <c r="A715" s="33"/>
      <c r="B715" s="22"/>
      <c r="C715" s="41"/>
      <c r="D715" s="42"/>
      <c r="E715" s="6"/>
      <c r="F715" s="2"/>
      <c r="G715" s="1173"/>
      <c r="I715" s="357"/>
      <c r="J715" s="342"/>
      <c r="K715" s="343"/>
      <c r="L715" s="17"/>
      <c r="M715" s="17"/>
      <c r="N715" s="17"/>
      <c r="O715" s="17"/>
    </row>
    <row r="716" spans="1:15" s="61" customFormat="1">
      <c r="A716" s="33"/>
      <c r="B716" s="22"/>
      <c r="C716" s="41"/>
      <c r="D716" s="42"/>
      <c r="E716" s="6"/>
      <c r="F716" s="2"/>
      <c r="G716" s="1173"/>
      <c r="I716" s="357"/>
      <c r="J716" s="342"/>
      <c r="K716" s="343"/>
      <c r="L716" s="17"/>
      <c r="M716" s="17"/>
      <c r="N716" s="17"/>
      <c r="O716" s="17"/>
    </row>
    <row r="717" spans="1:15" s="61" customFormat="1">
      <c r="A717" s="33"/>
      <c r="B717" s="22"/>
      <c r="C717" s="41"/>
      <c r="D717" s="42"/>
      <c r="E717" s="6"/>
      <c r="F717" s="2"/>
      <c r="G717" s="1173"/>
      <c r="I717" s="357"/>
      <c r="J717" s="342"/>
      <c r="K717" s="343"/>
      <c r="L717" s="17"/>
      <c r="M717" s="17"/>
      <c r="N717" s="17"/>
      <c r="O717" s="17"/>
    </row>
    <row r="718" spans="1:15" s="61" customFormat="1">
      <c r="A718" s="33"/>
      <c r="B718" s="22"/>
      <c r="C718" s="41"/>
      <c r="D718" s="42"/>
      <c r="E718" s="6"/>
      <c r="F718" s="2"/>
      <c r="G718" s="1173"/>
      <c r="I718" s="357"/>
      <c r="J718" s="342"/>
      <c r="K718" s="343"/>
      <c r="L718" s="17"/>
      <c r="M718" s="17"/>
      <c r="N718" s="17"/>
      <c r="O718" s="17"/>
    </row>
    <row r="719" spans="1:15" s="61" customFormat="1">
      <c r="A719" s="33"/>
      <c r="B719" s="22"/>
      <c r="C719" s="41"/>
      <c r="D719" s="42"/>
      <c r="E719" s="6"/>
      <c r="F719" s="2"/>
      <c r="G719" s="1173"/>
      <c r="I719" s="357"/>
      <c r="J719" s="342"/>
      <c r="K719" s="343"/>
      <c r="L719" s="17"/>
      <c r="M719" s="17"/>
      <c r="N719" s="17"/>
      <c r="O719" s="17"/>
    </row>
    <row r="720" spans="1:15" s="61" customFormat="1">
      <c r="A720" s="33"/>
      <c r="B720" s="22"/>
      <c r="C720" s="41"/>
      <c r="D720" s="42"/>
      <c r="E720" s="6"/>
      <c r="F720" s="2"/>
      <c r="G720" s="1173"/>
      <c r="I720" s="357"/>
      <c r="J720" s="342"/>
      <c r="K720" s="343"/>
      <c r="L720" s="17"/>
      <c r="M720" s="17"/>
      <c r="N720" s="17"/>
      <c r="O720" s="17"/>
    </row>
    <row r="721" spans="1:15" s="61" customFormat="1">
      <c r="A721" s="33"/>
      <c r="B721" s="22"/>
      <c r="C721" s="41"/>
      <c r="D721" s="42"/>
      <c r="E721" s="6"/>
      <c r="F721" s="2"/>
      <c r="G721" s="1173"/>
      <c r="I721" s="357"/>
      <c r="J721" s="342"/>
      <c r="K721" s="343"/>
      <c r="L721" s="17"/>
      <c r="M721" s="17"/>
      <c r="N721" s="17"/>
      <c r="O721" s="17"/>
    </row>
    <row r="722" spans="1:15" s="61" customFormat="1">
      <c r="A722" s="33"/>
      <c r="B722" s="22"/>
      <c r="C722" s="41"/>
      <c r="D722" s="42"/>
      <c r="E722" s="6"/>
      <c r="F722" s="2"/>
      <c r="G722" s="1173"/>
      <c r="I722" s="357"/>
      <c r="J722" s="342"/>
      <c r="K722" s="343"/>
      <c r="L722" s="17"/>
      <c r="M722" s="17"/>
      <c r="N722" s="17"/>
      <c r="O722" s="17"/>
    </row>
    <row r="723" spans="1:15" s="61" customFormat="1">
      <c r="A723" s="33"/>
      <c r="B723" s="22"/>
      <c r="C723" s="41"/>
      <c r="D723" s="42"/>
      <c r="E723" s="6"/>
      <c r="F723" s="2"/>
      <c r="G723" s="1173"/>
      <c r="I723" s="357"/>
      <c r="J723" s="342"/>
      <c r="K723" s="343"/>
      <c r="L723" s="17"/>
      <c r="M723" s="17"/>
      <c r="N723" s="17"/>
      <c r="O723" s="17"/>
    </row>
    <row r="724" spans="1:15" s="61" customFormat="1">
      <c r="A724" s="33"/>
      <c r="B724" s="22"/>
      <c r="C724" s="41"/>
      <c r="D724" s="42"/>
      <c r="E724" s="6"/>
      <c r="F724" s="2"/>
      <c r="G724" s="1173"/>
      <c r="I724" s="357"/>
      <c r="J724" s="342"/>
      <c r="K724" s="343"/>
      <c r="L724" s="17"/>
      <c r="M724" s="17"/>
      <c r="N724" s="17"/>
      <c r="O724" s="17"/>
    </row>
    <row r="725" spans="1:15" s="61" customFormat="1">
      <c r="A725" s="33"/>
      <c r="B725" s="22"/>
      <c r="C725" s="41"/>
      <c r="D725" s="42"/>
      <c r="E725" s="6"/>
      <c r="F725" s="2"/>
      <c r="G725" s="1173"/>
      <c r="I725" s="357"/>
      <c r="J725" s="342"/>
      <c r="K725" s="343"/>
      <c r="L725" s="17"/>
      <c r="M725" s="17"/>
      <c r="N725" s="17"/>
      <c r="O725" s="17"/>
    </row>
    <row r="726" spans="1:15" s="61" customFormat="1">
      <c r="A726" s="33"/>
      <c r="B726" s="22"/>
      <c r="C726" s="41"/>
      <c r="D726" s="42"/>
      <c r="E726" s="6"/>
      <c r="F726" s="2"/>
      <c r="G726" s="1173"/>
      <c r="I726" s="357"/>
      <c r="J726" s="342"/>
      <c r="K726" s="343"/>
      <c r="L726" s="17"/>
      <c r="M726" s="17"/>
      <c r="N726" s="17"/>
      <c r="O726" s="17"/>
    </row>
    <row r="727" spans="1:15" s="61" customFormat="1">
      <c r="A727" s="33"/>
      <c r="B727" s="22"/>
      <c r="C727" s="41"/>
      <c r="D727" s="42"/>
      <c r="E727" s="6"/>
      <c r="F727" s="2"/>
      <c r="G727" s="1173"/>
      <c r="I727" s="357"/>
      <c r="J727" s="342"/>
      <c r="K727" s="343"/>
      <c r="L727" s="17"/>
      <c r="M727" s="17"/>
      <c r="N727" s="17"/>
      <c r="O727" s="17"/>
    </row>
    <row r="728" spans="1:15" s="61" customFormat="1">
      <c r="A728" s="33"/>
      <c r="B728" s="22"/>
      <c r="C728" s="41"/>
      <c r="D728" s="42"/>
      <c r="E728" s="6"/>
      <c r="F728" s="2"/>
      <c r="G728" s="1173"/>
      <c r="I728" s="357"/>
      <c r="J728" s="342"/>
      <c r="K728" s="343"/>
      <c r="L728" s="17"/>
      <c r="M728" s="17"/>
      <c r="N728" s="17"/>
      <c r="O728" s="17"/>
    </row>
    <row r="729" spans="1:15" s="61" customFormat="1">
      <c r="A729" s="33"/>
      <c r="B729" s="22"/>
      <c r="C729" s="41"/>
      <c r="D729" s="42"/>
      <c r="E729" s="6"/>
      <c r="F729" s="2"/>
      <c r="G729" s="1173"/>
      <c r="I729" s="357"/>
      <c r="J729" s="342"/>
      <c r="K729" s="343"/>
      <c r="L729" s="17"/>
      <c r="M729" s="17"/>
      <c r="N729" s="17"/>
      <c r="O729" s="17"/>
    </row>
    <row r="730" spans="1:15" s="61" customFormat="1">
      <c r="A730" s="33"/>
      <c r="B730" s="22"/>
      <c r="C730" s="41"/>
      <c r="D730" s="42"/>
      <c r="E730" s="6"/>
      <c r="F730" s="2"/>
      <c r="G730" s="1173"/>
      <c r="I730" s="357"/>
      <c r="J730" s="342"/>
      <c r="K730" s="343"/>
      <c r="L730" s="17"/>
      <c r="M730" s="17"/>
      <c r="N730" s="17"/>
      <c r="O730" s="17"/>
    </row>
    <row r="731" spans="1:15" s="61" customFormat="1">
      <c r="A731" s="33"/>
      <c r="B731" s="22"/>
      <c r="C731" s="41"/>
      <c r="D731" s="42"/>
      <c r="E731" s="6"/>
      <c r="F731" s="2"/>
      <c r="G731" s="1173"/>
      <c r="I731" s="357"/>
      <c r="J731" s="342"/>
      <c r="K731" s="343"/>
      <c r="L731" s="17"/>
      <c r="M731" s="17"/>
      <c r="N731" s="17"/>
      <c r="O731" s="17"/>
    </row>
    <row r="732" spans="1:15" s="61" customFormat="1">
      <c r="A732" s="33"/>
      <c r="B732" s="22"/>
      <c r="C732" s="41"/>
      <c r="D732" s="42"/>
      <c r="E732" s="6"/>
      <c r="F732" s="2"/>
      <c r="G732" s="1173"/>
      <c r="I732" s="357"/>
      <c r="J732" s="342"/>
      <c r="K732" s="343"/>
      <c r="L732" s="17"/>
      <c r="M732" s="17"/>
      <c r="N732" s="17"/>
      <c r="O732" s="17"/>
    </row>
    <row r="733" spans="1:15" s="61" customFormat="1">
      <c r="A733" s="33"/>
      <c r="B733" s="22"/>
      <c r="C733" s="41"/>
      <c r="D733" s="42"/>
      <c r="E733" s="6"/>
      <c r="F733" s="2"/>
      <c r="G733" s="1173"/>
      <c r="I733" s="357"/>
      <c r="J733" s="342"/>
      <c r="K733" s="343"/>
      <c r="L733" s="17"/>
      <c r="M733" s="17"/>
      <c r="N733" s="17"/>
      <c r="O733" s="17"/>
    </row>
    <row r="734" spans="1:15" s="61" customFormat="1">
      <c r="A734" s="33"/>
      <c r="B734" s="22"/>
      <c r="C734" s="41"/>
      <c r="D734" s="42"/>
      <c r="E734" s="6"/>
      <c r="F734" s="2"/>
      <c r="G734" s="1173"/>
      <c r="I734" s="357"/>
      <c r="J734" s="342"/>
      <c r="K734" s="343"/>
      <c r="L734" s="17"/>
      <c r="M734" s="17"/>
      <c r="N734" s="17"/>
      <c r="O734" s="17"/>
    </row>
    <row r="735" spans="1:15" s="61" customFormat="1">
      <c r="A735" s="33"/>
      <c r="B735" s="22"/>
      <c r="C735" s="41"/>
      <c r="D735" s="42"/>
      <c r="E735" s="6"/>
      <c r="F735" s="2"/>
      <c r="G735" s="1173"/>
      <c r="I735" s="357"/>
      <c r="J735" s="342"/>
      <c r="K735" s="343"/>
      <c r="L735" s="17"/>
      <c r="M735" s="17"/>
      <c r="N735" s="17"/>
      <c r="O735" s="17"/>
    </row>
    <row r="736" spans="1:15" s="61" customFormat="1">
      <c r="A736" s="33"/>
      <c r="B736" s="22"/>
      <c r="C736" s="41"/>
      <c r="D736" s="42"/>
      <c r="E736" s="6"/>
      <c r="F736" s="2"/>
      <c r="G736" s="1173"/>
      <c r="I736" s="357"/>
      <c r="J736" s="342"/>
      <c r="K736" s="343"/>
      <c r="L736" s="17"/>
      <c r="M736" s="17"/>
      <c r="N736" s="17"/>
      <c r="O736" s="17"/>
    </row>
    <row r="737" spans="1:15" s="61" customFormat="1">
      <c r="A737" s="33"/>
      <c r="B737" s="22"/>
      <c r="C737" s="41"/>
      <c r="D737" s="42"/>
      <c r="E737" s="6"/>
      <c r="F737" s="2"/>
      <c r="G737" s="1173"/>
      <c r="I737" s="357"/>
      <c r="J737" s="342"/>
      <c r="K737" s="343"/>
      <c r="L737" s="17"/>
      <c r="M737" s="17"/>
      <c r="N737" s="17"/>
      <c r="O737" s="17"/>
    </row>
    <row r="738" spans="1:15" s="61" customFormat="1">
      <c r="A738" s="33"/>
      <c r="B738" s="22"/>
      <c r="C738" s="41"/>
      <c r="D738" s="42"/>
      <c r="E738" s="6"/>
      <c r="F738" s="2"/>
      <c r="G738" s="1173"/>
      <c r="I738" s="357"/>
      <c r="J738" s="342"/>
      <c r="K738" s="343"/>
      <c r="L738" s="17"/>
      <c r="M738" s="17"/>
      <c r="N738" s="17"/>
      <c r="O738" s="17"/>
    </row>
    <row r="739" spans="1:15" s="61" customFormat="1">
      <c r="A739" s="33"/>
      <c r="B739" s="22"/>
      <c r="C739" s="41"/>
      <c r="D739" s="42"/>
      <c r="E739" s="6"/>
      <c r="F739" s="2"/>
      <c r="G739" s="1173"/>
      <c r="I739" s="357"/>
      <c r="J739" s="342"/>
      <c r="K739" s="343"/>
      <c r="L739" s="17"/>
      <c r="M739" s="17"/>
      <c r="N739" s="17"/>
      <c r="O739" s="17"/>
    </row>
    <row r="740" spans="1:15" s="61" customFormat="1">
      <c r="A740" s="33"/>
      <c r="B740" s="22"/>
      <c r="C740" s="41"/>
      <c r="D740" s="42"/>
      <c r="E740" s="6"/>
      <c r="F740" s="2"/>
      <c r="G740" s="1173"/>
      <c r="I740" s="357"/>
      <c r="J740" s="342"/>
      <c r="K740" s="343"/>
      <c r="L740" s="17"/>
      <c r="M740" s="17"/>
      <c r="N740" s="17"/>
      <c r="O740" s="17"/>
    </row>
    <row r="741" spans="1:15" s="61" customFormat="1">
      <c r="A741" s="33"/>
      <c r="B741" s="22"/>
      <c r="C741" s="41"/>
      <c r="D741" s="42"/>
      <c r="E741" s="6"/>
      <c r="F741" s="2"/>
      <c r="G741" s="1173"/>
      <c r="I741" s="357"/>
      <c r="J741" s="342"/>
      <c r="K741" s="343"/>
      <c r="L741" s="17"/>
      <c r="M741" s="17"/>
      <c r="N741" s="17"/>
      <c r="O741" s="17"/>
    </row>
    <row r="742" spans="1:15" s="61" customFormat="1">
      <c r="A742" s="33"/>
      <c r="B742" s="22"/>
      <c r="C742" s="41"/>
      <c r="D742" s="42"/>
      <c r="E742" s="6"/>
      <c r="F742" s="2"/>
      <c r="G742" s="1173"/>
      <c r="I742" s="357"/>
      <c r="J742" s="342"/>
      <c r="K742" s="343"/>
      <c r="L742" s="17"/>
      <c r="M742" s="17"/>
      <c r="N742" s="17"/>
      <c r="O742" s="17"/>
    </row>
    <row r="743" spans="1:15" s="61" customFormat="1">
      <c r="A743" s="33"/>
      <c r="B743" s="22"/>
      <c r="C743" s="41"/>
      <c r="D743" s="42"/>
      <c r="E743" s="6"/>
      <c r="F743" s="2"/>
      <c r="G743" s="1173"/>
      <c r="I743" s="357"/>
      <c r="J743" s="342"/>
      <c r="K743" s="343"/>
      <c r="L743" s="17"/>
      <c r="M743" s="17"/>
      <c r="N743" s="17"/>
      <c r="O743" s="17"/>
    </row>
    <row r="744" spans="1:15" s="61" customFormat="1">
      <c r="A744" s="33"/>
      <c r="B744" s="22"/>
      <c r="C744" s="41"/>
      <c r="D744" s="42"/>
      <c r="E744" s="6"/>
      <c r="F744" s="2"/>
      <c r="G744" s="1173"/>
      <c r="I744" s="357"/>
      <c r="J744" s="342"/>
      <c r="K744" s="343"/>
      <c r="L744" s="17"/>
      <c r="M744" s="17"/>
      <c r="N744" s="17"/>
      <c r="O744" s="17"/>
    </row>
    <row r="745" spans="1:15" s="61" customFormat="1">
      <c r="A745" s="33"/>
      <c r="B745" s="22"/>
      <c r="C745" s="41"/>
      <c r="D745" s="42"/>
      <c r="E745" s="6"/>
      <c r="F745" s="2"/>
      <c r="G745" s="1173"/>
      <c r="I745" s="357"/>
      <c r="J745" s="342"/>
      <c r="K745" s="343"/>
      <c r="L745" s="17"/>
      <c r="M745" s="17"/>
      <c r="N745" s="17"/>
      <c r="O745" s="17"/>
    </row>
    <row r="746" spans="1:15" s="61" customFormat="1">
      <c r="A746" s="33"/>
      <c r="B746" s="22"/>
      <c r="C746" s="41"/>
      <c r="D746" s="42"/>
      <c r="E746" s="6"/>
      <c r="F746" s="2"/>
      <c r="G746" s="1173"/>
      <c r="I746" s="357"/>
      <c r="J746" s="342"/>
      <c r="K746" s="343"/>
      <c r="L746" s="17"/>
      <c r="M746" s="17"/>
      <c r="N746" s="17"/>
      <c r="O746" s="17"/>
    </row>
    <row r="747" spans="1:15" s="61" customFormat="1">
      <c r="A747" s="33"/>
      <c r="B747" s="22"/>
      <c r="C747" s="41"/>
      <c r="D747" s="42"/>
      <c r="E747" s="6"/>
      <c r="F747" s="2"/>
      <c r="G747" s="1173"/>
      <c r="I747" s="357"/>
      <c r="J747" s="342"/>
      <c r="K747" s="343"/>
      <c r="L747" s="17"/>
      <c r="M747" s="17"/>
      <c r="N747" s="17"/>
      <c r="O747" s="17"/>
    </row>
    <row r="748" spans="1:15" s="61" customFormat="1">
      <c r="A748" s="33"/>
      <c r="B748" s="22"/>
      <c r="C748" s="41"/>
      <c r="D748" s="42"/>
      <c r="E748" s="6"/>
      <c r="F748" s="2"/>
      <c r="G748" s="1173"/>
      <c r="I748" s="357"/>
      <c r="J748" s="342"/>
      <c r="K748" s="343"/>
      <c r="L748" s="17"/>
      <c r="M748" s="17"/>
      <c r="N748" s="17"/>
      <c r="O748" s="17"/>
    </row>
    <row r="749" spans="1:15" s="61" customFormat="1">
      <c r="A749" s="33"/>
      <c r="B749" s="22"/>
      <c r="C749" s="41"/>
      <c r="D749" s="42"/>
      <c r="E749" s="6"/>
      <c r="F749" s="2"/>
      <c r="G749" s="1173"/>
      <c r="I749" s="357"/>
      <c r="J749" s="342"/>
      <c r="K749" s="343"/>
      <c r="L749" s="17"/>
      <c r="M749" s="17"/>
      <c r="N749" s="17"/>
      <c r="O749" s="17"/>
    </row>
    <row r="750" spans="1:15" s="61" customFormat="1">
      <c r="A750" s="33"/>
      <c r="B750" s="22"/>
      <c r="C750" s="41"/>
      <c r="D750" s="42"/>
      <c r="E750" s="6"/>
      <c r="F750" s="2"/>
      <c r="G750" s="1173"/>
      <c r="I750" s="357"/>
      <c r="J750" s="342"/>
      <c r="K750" s="343"/>
      <c r="L750" s="17"/>
      <c r="M750" s="17"/>
      <c r="N750" s="17"/>
      <c r="O750" s="17"/>
    </row>
    <row r="751" spans="1:15" s="61" customFormat="1">
      <c r="A751" s="33"/>
      <c r="B751" s="22"/>
      <c r="C751" s="41"/>
      <c r="D751" s="42"/>
      <c r="E751" s="6"/>
      <c r="F751" s="2"/>
      <c r="G751" s="1173"/>
      <c r="I751" s="357"/>
      <c r="J751" s="342"/>
      <c r="K751" s="343"/>
      <c r="L751" s="17"/>
      <c r="M751" s="17"/>
      <c r="N751" s="17"/>
      <c r="O751" s="17"/>
    </row>
    <row r="752" spans="1:15" s="61" customFormat="1">
      <c r="A752" s="33"/>
      <c r="B752" s="22"/>
      <c r="C752" s="41"/>
      <c r="D752" s="42"/>
      <c r="E752" s="6"/>
      <c r="F752" s="2"/>
      <c r="G752" s="1173"/>
      <c r="I752" s="357"/>
      <c r="J752" s="342"/>
      <c r="K752" s="343"/>
      <c r="L752" s="17"/>
      <c r="M752" s="17"/>
      <c r="N752" s="17"/>
      <c r="O752" s="17"/>
    </row>
    <row r="753" spans="1:15" s="61" customFormat="1">
      <c r="A753" s="33"/>
      <c r="B753" s="22"/>
      <c r="C753" s="41"/>
      <c r="D753" s="42"/>
      <c r="E753" s="6"/>
      <c r="F753" s="2"/>
      <c r="G753" s="1173"/>
      <c r="I753" s="357"/>
      <c r="J753" s="342"/>
      <c r="K753" s="343"/>
      <c r="L753" s="17"/>
      <c r="M753" s="17"/>
      <c r="N753" s="17"/>
      <c r="O753" s="17"/>
    </row>
    <row r="754" spans="1:15" s="61" customFormat="1">
      <c r="A754" s="33"/>
      <c r="B754" s="22"/>
      <c r="C754" s="41"/>
      <c r="D754" s="42"/>
      <c r="E754" s="6"/>
      <c r="F754" s="2"/>
      <c r="G754" s="1173"/>
      <c r="I754" s="357"/>
      <c r="J754" s="342"/>
      <c r="K754" s="343"/>
      <c r="L754" s="17"/>
      <c r="M754" s="17"/>
      <c r="N754" s="17"/>
      <c r="O754" s="17"/>
    </row>
    <row r="755" spans="1:15" s="61" customFormat="1">
      <c r="A755" s="33"/>
      <c r="B755" s="22"/>
      <c r="C755" s="41"/>
      <c r="D755" s="42"/>
      <c r="E755" s="6"/>
      <c r="F755" s="2"/>
      <c r="G755" s="1173"/>
      <c r="I755" s="357"/>
      <c r="J755" s="342"/>
      <c r="K755" s="343"/>
      <c r="L755" s="17"/>
      <c r="M755" s="17"/>
      <c r="N755" s="17"/>
      <c r="O755" s="17"/>
    </row>
    <row r="756" spans="1:15" s="61" customFormat="1">
      <c r="A756" s="33"/>
      <c r="B756" s="22"/>
      <c r="C756" s="41"/>
      <c r="D756" s="42"/>
      <c r="E756" s="6"/>
      <c r="F756" s="2"/>
      <c r="G756" s="1173"/>
      <c r="I756" s="357"/>
      <c r="J756" s="342"/>
      <c r="K756" s="343"/>
      <c r="L756" s="17"/>
      <c r="M756" s="17"/>
      <c r="N756" s="17"/>
      <c r="O756" s="17"/>
    </row>
    <row r="757" spans="1:15" s="61" customFormat="1">
      <c r="A757" s="33"/>
      <c r="B757" s="22"/>
      <c r="C757" s="41"/>
      <c r="D757" s="42"/>
      <c r="E757" s="6"/>
      <c r="F757" s="2"/>
      <c r="G757" s="1173"/>
      <c r="I757" s="357"/>
      <c r="J757" s="342"/>
      <c r="K757" s="343"/>
      <c r="L757" s="17"/>
      <c r="M757" s="17"/>
      <c r="N757" s="17"/>
      <c r="O757" s="17"/>
    </row>
    <row r="758" spans="1:15" s="61" customFormat="1">
      <c r="A758" s="33"/>
      <c r="B758" s="22"/>
      <c r="C758" s="41"/>
      <c r="D758" s="42"/>
      <c r="E758" s="6"/>
      <c r="F758" s="2"/>
      <c r="G758" s="1173"/>
      <c r="I758" s="357"/>
      <c r="J758" s="342"/>
      <c r="K758" s="343"/>
      <c r="L758" s="17"/>
      <c r="M758" s="17"/>
      <c r="N758" s="17"/>
      <c r="O758" s="17"/>
    </row>
    <row r="759" spans="1:15" s="61" customFormat="1">
      <c r="A759" s="33"/>
      <c r="B759" s="22"/>
      <c r="C759" s="41"/>
      <c r="D759" s="42"/>
      <c r="E759" s="6"/>
      <c r="F759" s="2"/>
      <c r="G759" s="1173"/>
      <c r="I759" s="357"/>
      <c r="J759" s="342"/>
      <c r="K759" s="343"/>
      <c r="L759" s="17"/>
      <c r="M759" s="17"/>
      <c r="N759" s="17"/>
      <c r="O759" s="17"/>
    </row>
    <row r="760" spans="1:15" s="61" customFormat="1">
      <c r="A760" s="33"/>
      <c r="B760" s="22"/>
      <c r="C760" s="41"/>
      <c r="D760" s="42"/>
      <c r="E760" s="6"/>
      <c r="F760" s="2"/>
      <c r="G760" s="1173"/>
      <c r="I760" s="357"/>
      <c r="J760" s="342"/>
      <c r="K760" s="343"/>
      <c r="L760" s="17"/>
      <c r="M760" s="17"/>
      <c r="N760" s="17"/>
      <c r="O760" s="17"/>
    </row>
    <row r="761" spans="1:15" s="61" customFormat="1">
      <c r="A761" s="33"/>
      <c r="B761" s="22"/>
      <c r="C761" s="41"/>
      <c r="D761" s="42"/>
      <c r="E761" s="6"/>
      <c r="F761" s="2"/>
      <c r="G761" s="1173"/>
      <c r="I761" s="357"/>
      <c r="J761" s="342"/>
      <c r="K761" s="343"/>
      <c r="L761" s="17"/>
      <c r="M761" s="17"/>
      <c r="N761" s="17"/>
      <c r="O761" s="17"/>
    </row>
    <row r="762" spans="1:15" s="61" customFormat="1">
      <c r="A762" s="33"/>
      <c r="B762" s="22"/>
      <c r="C762" s="41"/>
      <c r="D762" s="42"/>
      <c r="E762" s="6"/>
      <c r="F762" s="2"/>
      <c r="G762" s="1173"/>
      <c r="I762" s="357"/>
      <c r="J762" s="342"/>
      <c r="K762" s="343"/>
      <c r="L762" s="17"/>
      <c r="M762" s="17"/>
      <c r="N762" s="17"/>
      <c r="O762" s="17"/>
    </row>
    <row r="763" spans="1:15" s="61" customFormat="1">
      <c r="A763" s="33"/>
      <c r="B763" s="22"/>
      <c r="C763" s="41"/>
      <c r="D763" s="42"/>
      <c r="E763" s="6"/>
      <c r="F763" s="2"/>
      <c r="G763" s="1173"/>
      <c r="I763" s="357"/>
      <c r="J763" s="342"/>
      <c r="K763" s="343"/>
      <c r="L763" s="17"/>
      <c r="M763" s="17"/>
      <c r="N763" s="17"/>
      <c r="O763" s="17"/>
    </row>
    <row r="764" spans="1:15" s="61" customFormat="1">
      <c r="A764" s="33"/>
      <c r="B764" s="22"/>
      <c r="C764" s="41"/>
      <c r="D764" s="42"/>
      <c r="E764" s="6"/>
      <c r="F764" s="2"/>
      <c r="G764" s="1173"/>
      <c r="I764" s="357"/>
      <c r="J764" s="342"/>
      <c r="K764" s="343"/>
      <c r="L764" s="17"/>
      <c r="M764" s="17"/>
      <c r="N764" s="17"/>
      <c r="O764" s="17"/>
    </row>
    <row r="765" spans="1:15" s="61" customFormat="1">
      <c r="A765" s="33"/>
      <c r="B765" s="22"/>
      <c r="C765" s="41"/>
      <c r="D765" s="42"/>
      <c r="E765" s="6"/>
      <c r="F765" s="2"/>
      <c r="G765" s="1173"/>
      <c r="I765" s="357"/>
      <c r="J765" s="342"/>
      <c r="K765" s="343"/>
      <c r="L765" s="17"/>
      <c r="M765" s="17"/>
      <c r="N765" s="17"/>
      <c r="O765" s="17"/>
    </row>
    <row r="766" spans="1:15" s="61" customFormat="1">
      <c r="A766" s="33"/>
      <c r="B766" s="22"/>
      <c r="C766" s="41"/>
      <c r="D766" s="42"/>
      <c r="E766" s="6"/>
      <c r="F766" s="2"/>
      <c r="G766" s="1173"/>
      <c r="I766" s="357"/>
      <c r="J766" s="342"/>
      <c r="K766" s="343"/>
      <c r="L766" s="17"/>
      <c r="M766" s="17"/>
      <c r="N766" s="17"/>
      <c r="O766" s="17"/>
    </row>
    <row r="767" spans="1:15" s="61" customFormat="1">
      <c r="A767" s="33"/>
      <c r="B767" s="22"/>
      <c r="C767" s="41"/>
      <c r="D767" s="42"/>
      <c r="E767" s="6"/>
      <c r="F767" s="2"/>
      <c r="G767" s="1173"/>
      <c r="I767" s="357"/>
      <c r="J767" s="342"/>
      <c r="K767" s="343"/>
      <c r="L767" s="17"/>
      <c r="M767" s="17"/>
      <c r="N767" s="17"/>
      <c r="O767" s="17"/>
    </row>
    <row r="768" spans="1:15" s="61" customFormat="1">
      <c r="A768" s="33"/>
      <c r="B768" s="22"/>
      <c r="C768" s="41"/>
      <c r="D768" s="42"/>
      <c r="E768" s="6"/>
      <c r="F768" s="2"/>
      <c r="G768" s="1173"/>
      <c r="I768" s="357"/>
      <c r="J768" s="342"/>
      <c r="K768" s="343"/>
      <c r="L768" s="17"/>
      <c r="M768" s="17"/>
      <c r="N768" s="17"/>
      <c r="O768" s="17"/>
    </row>
    <row r="769" spans="1:15" s="61" customFormat="1">
      <c r="A769" s="33"/>
      <c r="B769" s="22"/>
      <c r="C769" s="41"/>
      <c r="D769" s="42"/>
      <c r="E769" s="6"/>
      <c r="F769" s="2"/>
      <c r="G769" s="1173"/>
      <c r="I769" s="357"/>
      <c r="J769" s="342"/>
      <c r="K769" s="343"/>
      <c r="L769" s="17"/>
      <c r="M769" s="17"/>
      <c r="N769" s="17"/>
      <c r="O769" s="17"/>
    </row>
    <row r="770" spans="1:15" s="61" customFormat="1">
      <c r="A770" s="33"/>
      <c r="B770" s="22"/>
      <c r="C770" s="41"/>
      <c r="D770" s="42"/>
      <c r="E770" s="6"/>
      <c r="F770" s="2"/>
      <c r="G770" s="1173"/>
      <c r="I770" s="357"/>
      <c r="J770" s="342"/>
      <c r="K770" s="343"/>
      <c r="L770" s="17"/>
      <c r="M770" s="17"/>
      <c r="N770" s="17"/>
      <c r="O770" s="17"/>
    </row>
    <row r="771" spans="1:15" s="61" customFormat="1">
      <c r="A771" s="33"/>
      <c r="B771" s="22"/>
      <c r="C771" s="41"/>
      <c r="D771" s="42"/>
      <c r="E771" s="6"/>
      <c r="F771" s="2"/>
      <c r="G771" s="1173"/>
      <c r="I771" s="357"/>
      <c r="J771" s="342"/>
      <c r="K771" s="343"/>
      <c r="L771" s="17"/>
      <c r="M771" s="17"/>
      <c r="N771" s="17"/>
      <c r="O771" s="17"/>
    </row>
    <row r="772" spans="1:15" s="61" customFormat="1">
      <c r="A772" s="33"/>
      <c r="B772" s="22"/>
      <c r="C772" s="41"/>
      <c r="D772" s="42"/>
      <c r="E772" s="6"/>
      <c r="F772" s="2"/>
      <c r="G772" s="1173"/>
      <c r="I772" s="357"/>
      <c r="J772" s="342"/>
      <c r="K772" s="343"/>
      <c r="L772" s="17"/>
      <c r="M772" s="17"/>
      <c r="N772" s="17"/>
      <c r="O772" s="17"/>
    </row>
    <row r="773" spans="1:15" s="61" customFormat="1">
      <c r="A773" s="33"/>
      <c r="B773" s="22"/>
      <c r="C773" s="41"/>
      <c r="D773" s="42"/>
      <c r="E773" s="6"/>
      <c r="F773" s="2"/>
      <c r="G773" s="1173"/>
      <c r="I773" s="357"/>
      <c r="J773" s="342"/>
      <c r="K773" s="343"/>
      <c r="L773" s="17"/>
      <c r="M773" s="17"/>
      <c r="N773" s="17"/>
      <c r="O773" s="17"/>
    </row>
    <row r="774" spans="1:15" s="61" customFormat="1">
      <c r="A774" s="33"/>
      <c r="B774" s="22"/>
      <c r="C774" s="41"/>
      <c r="D774" s="42"/>
      <c r="E774" s="6"/>
      <c r="F774" s="2"/>
      <c r="G774" s="1173"/>
      <c r="I774" s="357"/>
      <c r="J774" s="342"/>
      <c r="K774" s="343"/>
      <c r="L774" s="17"/>
      <c r="M774" s="17"/>
      <c r="N774" s="17"/>
      <c r="O774" s="17"/>
    </row>
    <row r="775" spans="1:15" s="61" customFormat="1">
      <c r="A775" s="33"/>
      <c r="B775" s="22"/>
      <c r="C775" s="41"/>
      <c r="D775" s="42"/>
      <c r="E775" s="6"/>
      <c r="F775" s="2"/>
      <c r="G775" s="1173"/>
      <c r="I775" s="357"/>
      <c r="J775" s="342"/>
      <c r="K775" s="343"/>
      <c r="L775" s="17"/>
      <c r="M775" s="17"/>
      <c r="N775" s="17"/>
      <c r="O775" s="17"/>
    </row>
    <row r="776" spans="1:15" s="61" customFormat="1">
      <c r="A776" s="33"/>
      <c r="B776" s="22"/>
      <c r="C776" s="41"/>
      <c r="D776" s="42"/>
      <c r="E776" s="6"/>
      <c r="F776" s="2"/>
      <c r="G776" s="1173"/>
      <c r="I776" s="357"/>
      <c r="J776" s="342"/>
      <c r="K776" s="343"/>
      <c r="L776" s="17"/>
      <c r="M776" s="17"/>
      <c r="N776" s="17"/>
      <c r="O776" s="17"/>
    </row>
    <row r="777" spans="1:15" s="61" customFormat="1">
      <c r="A777" s="33"/>
      <c r="B777" s="22"/>
      <c r="C777" s="41"/>
      <c r="D777" s="42"/>
      <c r="E777" s="6"/>
      <c r="F777" s="2"/>
      <c r="G777" s="1173"/>
      <c r="I777" s="357"/>
      <c r="J777" s="342"/>
      <c r="K777" s="343"/>
      <c r="L777" s="17"/>
      <c r="M777" s="17"/>
      <c r="N777" s="17"/>
      <c r="O777" s="17"/>
    </row>
    <row r="778" spans="1:15" s="61" customFormat="1">
      <c r="A778" s="33"/>
      <c r="B778" s="22"/>
      <c r="C778" s="41"/>
      <c r="D778" s="42"/>
      <c r="E778" s="6"/>
      <c r="F778" s="2"/>
      <c r="G778" s="1173"/>
      <c r="I778" s="357"/>
      <c r="J778" s="342"/>
      <c r="K778" s="343"/>
      <c r="L778" s="17"/>
      <c r="M778" s="17"/>
      <c r="N778" s="17"/>
      <c r="O778" s="17"/>
    </row>
    <row r="779" spans="1:15" s="61" customFormat="1">
      <c r="A779" s="33"/>
      <c r="B779" s="22"/>
      <c r="C779" s="41"/>
      <c r="D779" s="42"/>
      <c r="E779" s="6"/>
      <c r="F779" s="2"/>
      <c r="G779" s="1173"/>
      <c r="I779" s="357"/>
      <c r="J779" s="342"/>
      <c r="K779" s="343"/>
      <c r="L779" s="17"/>
      <c r="M779" s="17"/>
      <c r="N779" s="17"/>
      <c r="O779" s="17"/>
    </row>
    <row r="780" spans="1:15" s="61" customFormat="1">
      <c r="A780" s="33"/>
      <c r="B780" s="22"/>
      <c r="C780" s="41"/>
      <c r="D780" s="42"/>
      <c r="E780" s="6"/>
      <c r="F780" s="2"/>
      <c r="G780" s="1173"/>
      <c r="I780" s="357"/>
      <c r="J780" s="342"/>
      <c r="K780" s="343"/>
      <c r="L780" s="17"/>
      <c r="M780" s="17"/>
      <c r="N780" s="17"/>
      <c r="O780" s="17"/>
    </row>
    <row r="781" spans="1:15" s="61" customFormat="1">
      <c r="A781" s="33"/>
      <c r="B781" s="22"/>
      <c r="C781" s="41"/>
      <c r="D781" s="42"/>
      <c r="E781" s="6"/>
      <c r="F781" s="2"/>
      <c r="G781" s="1173"/>
      <c r="I781" s="357"/>
      <c r="J781" s="342"/>
      <c r="K781" s="343"/>
      <c r="L781" s="17"/>
      <c r="M781" s="17"/>
      <c r="N781" s="17"/>
      <c r="O781" s="17"/>
    </row>
    <row r="782" spans="1:15" s="61" customFormat="1">
      <c r="A782" s="33"/>
      <c r="B782" s="22"/>
      <c r="C782" s="41"/>
      <c r="D782" s="42"/>
      <c r="E782" s="6"/>
      <c r="F782" s="2"/>
      <c r="G782" s="1173"/>
      <c r="I782" s="357"/>
      <c r="J782" s="342"/>
      <c r="K782" s="343"/>
      <c r="L782" s="17"/>
      <c r="M782" s="17"/>
      <c r="N782" s="17"/>
      <c r="O782" s="17"/>
    </row>
    <row r="783" spans="1:15" s="61" customFormat="1">
      <c r="A783" s="33"/>
      <c r="B783" s="22"/>
      <c r="C783" s="41"/>
      <c r="D783" s="42"/>
      <c r="E783" s="6"/>
      <c r="F783" s="2"/>
      <c r="G783" s="1173"/>
      <c r="I783" s="357"/>
      <c r="J783" s="342"/>
      <c r="K783" s="343"/>
      <c r="L783" s="17"/>
      <c r="M783" s="17"/>
      <c r="N783" s="17"/>
      <c r="O783" s="17"/>
    </row>
    <row r="784" spans="1:15" s="61" customFormat="1">
      <c r="A784" s="33"/>
      <c r="B784" s="22"/>
      <c r="C784" s="41"/>
      <c r="D784" s="42"/>
      <c r="E784" s="6"/>
      <c r="F784" s="2"/>
      <c r="G784" s="1173"/>
      <c r="I784" s="357"/>
      <c r="J784" s="342"/>
      <c r="K784" s="343"/>
      <c r="L784" s="17"/>
      <c r="M784" s="17"/>
      <c r="N784" s="17"/>
      <c r="O784" s="17"/>
    </row>
    <row r="785" spans="1:15" s="61" customFormat="1">
      <c r="A785" s="33"/>
      <c r="B785" s="22"/>
      <c r="C785" s="41"/>
      <c r="D785" s="42"/>
      <c r="E785" s="6"/>
      <c r="F785" s="2"/>
      <c r="G785" s="1173"/>
      <c r="I785" s="357"/>
      <c r="J785" s="342"/>
      <c r="K785" s="343"/>
      <c r="L785" s="17"/>
      <c r="M785" s="17"/>
      <c r="N785" s="17"/>
      <c r="O785" s="17"/>
    </row>
    <row r="786" spans="1:15" s="61" customFormat="1">
      <c r="A786" s="33"/>
      <c r="B786" s="22"/>
      <c r="C786" s="41"/>
      <c r="D786" s="42"/>
      <c r="E786" s="6"/>
      <c r="F786" s="2"/>
      <c r="G786" s="1173"/>
      <c r="I786" s="357"/>
      <c r="J786" s="342"/>
      <c r="K786" s="343"/>
      <c r="L786" s="17"/>
      <c r="M786" s="17"/>
      <c r="N786" s="17"/>
      <c r="O786" s="17"/>
    </row>
    <row r="787" spans="1:15" s="61" customFormat="1">
      <c r="A787" s="33"/>
      <c r="B787" s="22"/>
      <c r="C787" s="41"/>
      <c r="D787" s="42"/>
      <c r="E787" s="6"/>
      <c r="F787" s="2"/>
      <c r="G787" s="1173"/>
      <c r="I787" s="357"/>
      <c r="J787" s="342"/>
      <c r="K787" s="343"/>
      <c r="L787" s="17"/>
      <c r="M787" s="17"/>
      <c r="N787" s="17"/>
      <c r="O787" s="17"/>
    </row>
    <row r="788" spans="1:15" s="61" customFormat="1">
      <c r="A788" s="33"/>
      <c r="B788" s="22"/>
      <c r="C788" s="41"/>
      <c r="D788" s="42"/>
      <c r="E788" s="6"/>
      <c r="F788" s="2"/>
      <c r="G788" s="1173"/>
      <c r="I788" s="357"/>
      <c r="J788" s="342"/>
      <c r="K788" s="343"/>
      <c r="L788" s="17"/>
      <c r="M788" s="17"/>
      <c r="N788" s="17"/>
      <c r="O788" s="17"/>
    </row>
    <row r="789" spans="1:15" s="61" customFormat="1">
      <c r="A789" s="33"/>
      <c r="B789" s="22"/>
      <c r="C789" s="41"/>
      <c r="D789" s="42"/>
      <c r="E789" s="6"/>
      <c r="F789" s="2"/>
      <c r="G789" s="1173"/>
      <c r="I789" s="357"/>
      <c r="J789" s="342"/>
      <c r="K789" s="343"/>
      <c r="L789" s="17"/>
      <c r="M789" s="17"/>
      <c r="N789" s="17"/>
      <c r="O789" s="17"/>
    </row>
    <row r="790" spans="1:15" s="61" customFormat="1">
      <c r="A790" s="33"/>
      <c r="B790" s="22"/>
      <c r="C790" s="41"/>
      <c r="D790" s="42"/>
      <c r="E790" s="6"/>
      <c r="F790" s="2"/>
      <c r="G790" s="1173"/>
      <c r="I790" s="357"/>
      <c r="J790" s="342"/>
      <c r="K790" s="343"/>
      <c r="L790" s="17"/>
      <c r="M790" s="17"/>
      <c r="N790" s="17"/>
      <c r="O790" s="17"/>
    </row>
    <row r="791" spans="1:15" s="61" customFormat="1">
      <c r="A791" s="33"/>
      <c r="B791" s="22"/>
      <c r="C791" s="41"/>
      <c r="D791" s="42"/>
      <c r="E791" s="6"/>
      <c r="F791" s="2"/>
      <c r="G791" s="1173"/>
      <c r="I791" s="357"/>
      <c r="J791" s="342"/>
      <c r="K791" s="343"/>
      <c r="L791" s="17"/>
      <c r="M791" s="17"/>
      <c r="N791" s="17"/>
      <c r="O791" s="17"/>
    </row>
    <row r="792" spans="1:15" s="61" customFormat="1">
      <c r="A792" s="33"/>
      <c r="B792" s="22"/>
      <c r="C792" s="41"/>
      <c r="D792" s="42"/>
      <c r="E792" s="6"/>
      <c r="F792" s="2"/>
      <c r="G792" s="1173"/>
      <c r="I792" s="357"/>
      <c r="J792" s="342"/>
      <c r="K792" s="343"/>
      <c r="L792" s="17"/>
      <c r="M792" s="17"/>
      <c r="N792" s="17"/>
      <c r="O792" s="17"/>
    </row>
    <row r="793" spans="1:15" s="61" customFormat="1">
      <c r="A793" s="33"/>
      <c r="B793" s="22"/>
      <c r="C793" s="41"/>
      <c r="D793" s="42"/>
      <c r="E793" s="6"/>
      <c r="F793" s="2"/>
      <c r="G793" s="1173"/>
      <c r="I793" s="357"/>
      <c r="J793" s="342"/>
      <c r="K793" s="343"/>
      <c r="L793" s="17"/>
      <c r="M793" s="17"/>
      <c r="N793" s="17"/>
      <c r="O793" s="17"/>
    </row>
    <row r="794" spans="1:15" s="61" customFormat="1">
      <c r="A794" s="33"/>
      <c r="B794" s="22"/>
      <c r="C794" s="41"/>
      <c r="D794" s="42"/>
      <c r="E794" s="6"/>
      <c r="F794" s="2"/>
      <c r="G794" s="1173"/>
      <c r="I794" s="357"/>
      <c r="J794" s="342"/>
      <c r="K794" s="343"/>
      <c r="L794" s="17"/>
      <c r="M794" s="17"/>
      <c r="N794" s="17"/>
      <c r="O794" s="17"/>
    </row>
    <row r="795" spans="1:15" s="61" customFormat="1">
      <c r="A795" s="33"/>
      <c r="B795" s="22"/>
      <c r="C795" s="41"/>
      <c r="D795" s="42"/>
      <c r="E795" s="6"/>
      <c r="F795" s="2"/>
      <c r="G795" s="1173"/>
      <c r="I795" s="357"/>
      <c r="J795" s="342"/>
      <c r="K795" s="343"/>
      <c r="L795" s="17"/>
      <c r="M795" s="17"/>
      <c r="N795" s="17"/>
      <c r="O795" s="17"/>
    </row>
    <row r="796" spans="1:15" s="61" customFormat="1">
      <c r="A796" s="33"/>
      <c r="B796" s="22"/>
      <c r="C796" s="41"/>
      <c r="D796" s="42"/>
      <c r="E796" s="6"/>
      <c r="F796" s="2"/>
      <c r="G796" s="1173"/>
      <c r="I796" s="357"/>
      <c r="J796" s="342"/>
      <c r="K796" s="343"/>
      <c r="L796" s="17"/>
      <c r="M796" s="17"/>
      <c r="N796" s="17"/>
      <c r="O796" s="17"/>
    </row>
    <row r="797" spans="1:15" s="61" customFormat="1">
      <c r="A797" s="33"/>
      <c r="B797" s="22"/>
      <c r="C797" s="41"/>
      <c r="D797" s="42"/>
      <c r="E797" s="6"/>
      <c r="F797" s="2"/>
      <c r="G797" s="1173"/>
      <c r="I797" s="357"/>
      <c r="J797" s="342"/>
      <c r="K797" s="343"/>
      <c r="L797" s="17"/>
      <c r="M797" s="17"/>
      <c r="N797" s="17"/>
      <c r="O797" s="17"/>
    </row>
    <row r="798" spans="1:15" s="61" customFormat="1">
      <c r="A798" s="33"/>
      <c r="B798" s="22"/>
      <c r="C798" s="41"/>
      <c r="D798" s="42"/>
      <c r="E798" s="6"/>
      <c r="F798" s="2"/>
      <c r="G798" s="1173"/>
      <c r="I798" s="357"/>
      <c r="J798" s="342"/>
      <c r="K798" s="343"/>
      <c r="L798" s="17"/>
      <c r="M798" s="17"/>
      <c r="N798" s="17"/>
      <c r="O798" s="17"/>
    </row>
    <row r="799" spans="1:15" s="61" customFormat="1">
      <c r="A799" s="33"/>
      <c r="B799" s="22"/>
      <c r="C799" s="41"/>
      <c r="D799" s="42"/>
      <c r="E799" s="6"/>
      <c r="F799" s="2"/>
      <c r="G799" s="1173"/>
      <c r="I799" s="357"/>
      <c r="J799" s="342"/>
      <c r="K799" s="343"/>
      <c r="L799" s="17"/>
      <c r="M799" s="17"/>
      <c r="N799" s="17"/>
      <c r="O799" s="17"/>
    </row>
    <row r="800" spans="1:15" s="61" customFormat="1">
      <c r="A800" s="33"/>
      <c r="B800" s="22"/>
      <c r="C800" s="41"/>
      <c r="D800" s="42"/>
      <c r="E800" s="6"/>
      <c r="F800" s="2"/>
      <c r="G800" s="1173"/>
      <c r="I800" s="357"/>
      <c r="J800" s="342"/>
      <c r="K800" s="343"/>
      <c r="L800" s="17"/>
      <c r="M800" s="17"/>
      <c r="N800" s="17"/>
      <c r="O800" s="17"/>
    </row>
    <row r="801" spans="1:15" s="61" customFormat="1">
      <c r="A801" s="33"/>
      <c r="B801" s="22"/>
      <c r="C801" s="41"/>
      <c r="D801" s="42"/>
      <c r="E801" s="6"/>
      <c r="F801" s="2"/>
      <c r="G801" s="1173"/>
      <c r="I801" s="357"/>
      <c r="J801" s="342"/>
      <c r="K801" s="343"/>
      <c r="L801" s="17"/>
      <c r="M801" s="17"/>
      <c r="N801" s="17"/>
      <c r="O801" s="17"/>
    </row>
    <row r="802" spans="1:15" s="61" customFormat="1">
      <c r="A802" s="33"/>
      <c r="B802" s="22"/>
      <c r="C802" s="41"/>
      <c r="D802" s="42"/>
      <c r="E802" s="6"/>
      <c r="F802" s="2"/>
      <c r="G802" s="1173"/>
      <c r="I802" s="357"/>
      <c r="J802" s="342"/>
      <c r="K802" s="343"/>
      <c r="L802" s="17"/>
      <c r="M802" s="17"/>
      <c r="N802" s="17"/>
      <c r="O802" s="17"/>
    </row>
    <row r="803" spans="1:15" s="61" customFormat="1">
      <c r="A803" s="33"/>
      <c r="B803" s="22"/>
      <c r="C803" s="41"/>
      <c r="D803" s="42"/>
      <c r="E803" s="6"/>
      <c r="F803" s="2"/>
      <c r="G803" s="1173"/>
      <c r="I803" s="357"/>
      <c r="J803" s="342"/>
      <c r="K803" s="343"/>
      <c r="L803" s="17"/>
      <c r="M803" s="17"/>
      <c r="N803" s="17"/>
      <c r="O803" s="17"/>
    </row>
    <row r="804" spans="1:15" s="61" customFormat="1">
      <c r="A804" s="33"/>
      <c r="B804" s="22"/>
      <c r="C804" s="41"/>
      <c r="D804" s="42"/>
      <c r="E804" s="6"/>
      <c r="F804" s="2"/>
      <c r="G804" s="1173"/>
      <c r="I804" s="357"/>
      <c r="J804" s="342"/>
      <c r="K804" s="343"/>
      <c r="L804" s="17"/>
      <c r="M804" s="17"/>
      <c r="N804" s="17"/>
      <c r="O804" s="17"/>
    </row>
    <row r="805" spans="1:15" s="61" customFormat="1">
      <c r="A805" s="33"/>
      <c r="B805" s="22"/>
      <c r="C805" s="41"/>
      <c r="D805" s="42"/>
      <c r="E805" s="6"/>
      <c r="F805" s="2"/>
      <c r="G805" s="1173"/>
      <c r="I805" s="357"/>
      <c r="J805" s="342"/>
      <c r="K805" s="343"/>
      <c r="L805" s="17"/>
      <c r="M805" s="17"/>
      <c r="N805" s="17"/>
      <c r="O805" s="17"/>
    </row>
    <row r="806" spans="1:15" s="61" customFormat="1">
      <c r="A806" s="33"/>
      <c r="B806" s="22"/>
      <c r="C806" s="41"/>
      <c r="D806" s="42"/>
      <c r="E806" s="6"/>
      <c r="F806" s="2"/>
      <c r="G806" s="1173"/>
      <c r="I806" s="357"/>
      <c r="J806" s="342"/>
      <c r="K806" s="343"/>
      <c r="L806" s="17"/>
      <c r="M806" s="17"/>
      <c r="N806" s="17"/>
      <c r="O806" s="17"/>
    </row>
    <row r="807" spans="1:15" s="61" customFormat="1">
      <c r="A807" s="33"/>
      <c r="B807" s="22"/>
      <c r="C807" s="41"/>
      <c r="D807" s="42"/>
      <c r="E807" s="6"/>
      <c r="F807" s="2"/>
      <c r="G807" s="1173"/>
      <c r="I807" s="357"/>
      <c r="J807" s="342"/>
      <c r="K807" s="343"/>
      <c r="L807" s="17"/>
      <c r="M807" s="17"/>
      <c r="N807" s="17"/>
      <c r="O807" s="17"/>
    </row>
    <row r="808" spans="1:15" s="61" customFormat="1">
      <c r="A808" s="33"/>
      <c r="B808" s="22"/>
      <c r="C808" s="41"/>
      <c r="D808" s="42"/>
      <c r="E808" s="6"/>
      <c r="F808" s="2"/>
      <c r="G808" s="1173"/>
      <c r="I808" s="357"/>
      <c r="J808" s="342"/>
      <c r="K808" s="343"/>
      <c r="L808" s="17"/>
      <c r="M808" s="17"/>
      <c r="N808" s="17"/>
      <c r="O808" s="17"/>
    </row>
    <row r="809" spans="1:15" s="61" customFormat="1">
      <c r="A809" s="33"/>
      <c r="B809" s="22"/>
      <c r="C809" s="41"/>
      <c r="D809" s="42"/>
      <c r="E809" s="6"/>
      <c r="F809" s="2"/>
      <c r="G809" s="1173"/>
      <c r="I809" s="357"/>
      <c r="J809" s="342"/>
      <c r="K809" s="343"/>
      <c r="L809" s="17"/>
      <c r="M809" s="17"/>
      <c r="N809" s="17"/>
      <c r="O809" s="17"/>
    </row>
    <row r="810" spans="1:15" s="61" customFormat="1">
      <c r="A810" s="33"/>
      <c r="B810" s="22"/>
      <c r="C810" s="41"/>
      <c r="D810" s="42"/>
      <c r="E810" s="6"/>
      <c r="F810" s="2"/>
      <c r="G810" s="1173"/>
      <c r="I810" s="357"/>
      <c r="J810" s="342"/>
      <c r="K810" s="343"/>
      <c r="L810" s="17"/>
      <c r="M810" s="17"/>
      <c r="N810" s="17"/>
      <c r="O810" s="17"/>
    </row>
    <row r="811" spans="1:15" s="61" customFormat="1">
      <c r="A811" s="33"/>
      <c r="B811" s="22"/>
      <c r="C811" s="41"/>
      <c r="D811" s="42"/>
      <c r="E811" s="6"/>
      <c r="F811" s="2"/>
      <c r="G811" s="1173"/>
      <c r="I811" s="357"/>
      <c r="J811" s="342"/>
      <c r="K811" s="343"/>
      <c r="L811" s="17"/>
      <c r="M811" s="17"/>
      <c r="N811" s="17"/>
      <c r="O811" s="17"/>
    </row>
    <row r="812" spans="1:15" s="61" customFormat="1">
      <c r="A812" s="33"/>
      <c r="B812" s="22"/>
      <c r="C812" s="41"/>
      <c r="D812" s="42"/>
      <c r="E812" s="6"/>
      <c r="F812" s="2"/>
      <c r="G812" s="1173"/>
      <c r="I812" s="357"/>
      <c r="J812" s="342"/>
      <c r="K812" s="343"/>
      <c r="L812" s="17"/>
      <c r="M812" s="17"/>
      <c r="N812" s="17"/>
      <c r="O812" s="17"/>
    </row>
    <row r="813" spans="1:15" s="61" customFormat="1">
      <c r="A813" s="33"/>
      <c r="B813" s="22"/>
      <c r="C813" s="41"/>
      <c r="D813" s="42"/>
      <c r="E813" s="6"/>
      <c r="F813" s="2"/>
      <c r="G813" s="1173"/>
      <c r="I813" s="357"/>
      <c r="J813" s="342"/>
      <c r="K813" s="343"/>
      <c r="L813" s="17"/>
      <c r="M813" s="17"/>
      <c r="N813" s="17"/>
      <c r="O813" s="17"/>
    </row>
    <row r="814" spans="1:15" s="61" customFormat="1">
      <c r="A814" s="33"/>
      <c r="B814" s="22"/>
      <c r="C814" s="41"/>
      <c r="D814" s="42"/>
      <c r="E814" s="6"/>
      <c r="F814" s="2"/>
      <c r="G814" s="1173"/>
      <c r="I814" s="357"/>
      <c r="J814" s="342"/>
      <c r="K814" s="343"/>
      <c r="L814" s="17"/>
      <c r="M814" s="17"/>
      <c r="N814" s="17"/>
      <c r="O814" s="17"/>
    </row>
    <row r="815" spans="1:15" s="61" customFormat="1">
      <c r="A815" s="33"/>
      <c r="B815" s="22"/>
      <c r="C815" s="41"/>
      <c r="D815" s="42"/>
      <c r="E815" s="6"/>
      <c r="F815" s="2"/>
      <c r="G815" s="1173"/>
      <c r="I815" s="357"/>
      <c r="J815" s="342"/>
      <c r="K815" s="343"/>
      <c r="L815" s="17"/>
      <c r="M815" s="17"/>
      <c r="N815" s="17"/>
      <c r="O815" s="17"/>
    </row>
    <row r="816" spans="1:15" s="61" customFormat="1">
      <c r="A816" s="33"/>
      <c r="B816" s="22"/>
      <c r="C816" s="41"/>
      <c r="D816" s="42"/>
      <c r="E816" s="6"/>
      <c r="F816" s="2"/>
      <c r="G816" s="1173"/>
      <c r="I816" s="357"/>
      <c r="J816" s="342"/>
      <c r="K816" s="343"/>
      <c r="L816" s="17"/>
      <c r="M816" s="17"/>
      <c r="N816" s="17"/>
      <c r="O816" s="17"/>
    </row>
    <row r="817" spans="1:15" s="61" customFormat="1">
      <c r="A817" s="33"/>
      <c r="B817" s="22"/>
      <c r="C817" s="41"/>
      <c r="D817" s="42"/>
      <c r="E817" s="6"/>
      <c r="F817" s="2"/>
      <c r="G817" s="1173"/>
      <c r="I817" s="357"/>
      <c r="J817" s="342"/>
      <c r="K817" s="343"/>
      <c r="L817" s="17"/>
      <c r="M817" s="17"/>
      <c r="N817" s="17"/>
      <c r="O817" s="17"/>
    </row>
    <row r="818" spans="1:15" s="61" customFormat="1">
      <c r="A818" s="33"/>
      <c r="B818" s="22"/>
      <c r="C818" s="41"/>
      <c r="D818" s="42"/>
      <c r="E818" s="6"/>
      <c r="F818" s="2"/>
      <c r="G818" s="1173"/>
      <c r="I818" s="357"/>
      <c r="J818" s="342"/>
      <c r="K818" s="343"/>
      <c r="L818" s="17"/>
      <c r="M818" s="17"/>
      <c r="N818" s="17"/>
      <c r="O818" s="17"/>
    </row>
    <row r="819" spans="1:15" s="61" customFormat="1">
      <c r="A819" s="33"/>
      <c r="B819" s="22"/>
      <c r="C819" s="41"/>
      <c r="D819" s="42"/>
      <c r="E819" s="6"/>
      <c r="F819" s="2"/>
      <c r="G819" s="1173"/>
      <c r="I819" s="357"/>
      <c r="J819" s="342"/>
      <c r="K819" s="343"/>
      <c r="L819" s="17"/>
      <c r="M819" s="17"/>
      <c r="N819" s="17"/>
      <c r="O819" s="17"/>
    </row>
    <row r="820" spans="1:15" s="61" customFormat="1">
      <c r="A820" s="33"/>
      <c r="B820" s="22"/>
      <c r="C820" s="41"/>
      <c r="D820" s="42"/>
      <c r="E820" s="6"/>
      <c r="F820" s="2"/>
      <c r="G820" s="1173"/>
      <c r="I820" s="357"/>
      <c r="J820" s="342"/>
      <c r="K820" s="343"/>
      <c r="L820" s="17"/>
      <c r="M820" s="17"/>
      <c r="N820" s="17"/>
      <c r="O820" s="17"/>
    </row>
    <row r="821" spans="1:15" s="61" customFormat="1">
      <c r="A821" s="33"/>
      <c r="B821" s="22"/>
      <c r="C821" s="41"/>
      <c r="D821" s="42"/>
      <c r="E821" s="6"/>
      <c r="F821" s="2"/>
      <c r="G821" s="1173"/>
      <c r="I821" s="357"/>
      <c r="J821" s="342"/>
      <c r="K821" s="343"/>
      <c r="L821" s="17"/>
      <c r="M821" s="17"/>
      <c r="N821" s="17"/>
      <c r="O821" s="17"/>
    </row>
    <row r="822" spans="1:15" s="61" customFormat="1">
      <c r="A822" s="33"/>
      <c r="B822" s="22"/>
      <c r="C822" s="41"/>
      <c r="D822" s="42"/>
      <c r="E822" s="6"/>
      <c r="F822" s="2"/>
      <c r="G822" s="1173"/>
      <c r="I822" s="357"/>
      <c r="J822" s="342"/>
      <c r="K822" s="343"/>
      <c r="L822" s="17"/>
      <c r="M822" s="17"/>
      <c r="N822" s="17"/>
      <c r="O822" s="17"/>
    </row>
    <row r="823" spans="1:15" s="61" customFormat="1">
      <c r="A823" s="33"/>
      <c r="B823" s="22"/>
      <c r="C823" s="41"/>
      <c r="D823" s="42"/>
      <c r="E823" s="6"/>
      <c r="F823" s="2"/>
      <c r="G823" s="1173"/>
      <c r="I823" s="357"/>
      <c r="J823" s="342"/>
      <c r="K823" s="343"/>
      <c r="L823" s="17"/>
      <c r="M823" s="17"/>
      <c r="N823" s="17"/>
      <c r="O823" s="17"/>
    </row>
    <row r="824" spans="1:15" s="61" customFormat="1">
      <c r="A824" s="33"/>
      <c r="B824" s="22"/>
      <c r="C824" s="41"/>
      <c r="D824" s="42"/>
      <c r="E824" s="6"/>
      <c r="F824" s="2"/>
      <c r="G824" s="1173"/>
      <c r="I824" s="357"/>
      <c r="J824" s="342"/>
      <c r="K824" s="343"/>
      <c r="L824" s="17"/>
      <c r="M824" s="17"/>
      <c r="N824" s="17"/>
      <c r="O824" s="17"/>
    </row>
    <row r="825" spans="1:15" s="61" customFormat="1">
      <c r="A825" s="33"/>
      <c r="B825" s="22"/>
      <c r="C825" s="41"/>
      <c r="D825" s="42"/>
      <c r="E825" s="6"/>
      <c r="F825" s="2"/>
      <c r="G825" s="1173"/>
      <c r="I825" s="357"/>
      <c r="J825" s="342"/>
      <c r="K825" s="343"/>
      <c r="L825" s="17"/>
      <c r="M825" s="17"/>
      <c r="N825" s="17"/>
      <c r="O825" s="17"/>
    </row>
    <row r="826" spans="1:15" s="61" customFormat="1">
      <c r="A826" s="33"/>
      <c r="B826" s="22"/>
      <c r="C826" s="41"/>
      <c r="D826" s="42"/>
      <c r="E826" s="6"/>
      <c r="F826" s="2"/>
      <c r="G826" s="1173"/>
      <c r="I826" s="357"/>
      <c r="J826" s="342"/>
      <c r="K826" s="343"/>
      <c r="L826" s="17"/>
      <c r="M826" s="17"/>
      <c r="N826" s="17"/>
      <c r="O826" s="17"/>
    </row>
    <row r="827" spans="1:15" s="61" customFormat="1">
      <c r="A827" s="33"/>
      <c r="B827" s="22"/>
      <c r="C827" s="41"/>
      <c r="D827" s="42"/>
      <c r="E827" s="6"/>
      <c r="F827" s="2"/>
      <c r="G827" s="1173"/>
      <c r="I827" s="357"/>
      <c r="J827" s="342"/>
      <c r="K827" s="343"/>
      <c r="L827" s="17"/>
      <c r="M827" s="17"/>
      <c r="N827" s="17"/>
      <c r="O827" s="17"/>
    </row>
    <row r="828" spans="1:15" s="61" customFormat="1">
      <c r="A828" s="33"/>
      <c r="B828" s="22"/>
      <c r="C828" s="41"/>
      <c r="D828" s="42"/>
      <c r="E828" s="6"/>
      <c r="F828" s="2"/>
      <c r="G828" s="1173"/>
      <c r="I828" s="357"/>
      <c r="J828" s="342"/>
      <c r="K828" s="343"/>
      <c r="L828" s="17"/>
      <c r="M828" s="17"/>
      <c r="N828" s="17"/>
      <c r="O828" s="17"/>
    </row>
    <row r="829" spans="1:15" s="61" customFormat="1">
      <c r="A829" s="33"/>
      <c r="B829" s="22"/>
      <c r="C829" s="41"/>
      <c r="D829" s="42"/>
      <c r="E829" s="6"/>
      <c r="F829" s="2"/>
      <c r="G829" s="1173"/>
      <c r="I829" s="357"/>
      <c r="J829" s="342"/>
      <c r="K829" s="343"/>
      <c r="L829" s="17"/>
      <c r="M829" s="17"/>
      <c r="N829" s="17"/>
      <c r="O829" s="17"/>
    </row>
    <row r="830" spans="1:15" s="61" customFormat="1">
      <c r="A830" s="33"/>
      <c r="B830" s="22"/>
      <c r="C830" s="41"/>
      <c r="D830" s="42"/>
      <c r="E830" s="6"/>
      <c r="F830" s="2"/>
      <c r="G830" s="1173"/>
      <c r="I830" s="357"/>
      <c r="J830" s="342"/>
      <c r="K830" s="343"/>
      <c r="L830" s="17"/>
      <c r="M830" s="17"/>
      <c r="N830" s="17"/>
      <c r="O830" s="17"/>
    </row>
    <row r="831" spans="1:15" s="61" customFormat="1">
      <c r="A831" s="33"/>
      <c r="B831" s="22"/>
      <c r="C831" s="41"/>
      <c r="D831" s="42"/>
      <c r="E831" s="6"/>
      <c r="F831" s="2"/>
      <c r="G831" s="1173"/>
      <c r="I831" s="357"/>
      <c r="J831" s="342"/>
      <c r="K831" s="343"/>
      <c r="L831" s="17"/>
      <c r="M831" s="17"/>
      <c r="N831" s="17"/>
      <c r="O831" s="17"/>
    </row>
    <row r="832" spans="1:15" s="61" customFormat="1">
      <c r="A832" s="33"/>
      <c r="B832" s="22"/>
      <c r="C832" s="41"/>
      <c r="D832" s="42"/>
      <c r="E832" s="6"/>
      <c r="F832" s="2"/>
      <c r="G832" s="1173"/>
      <c r="I832" s="357"/>
      <c r="J832" s="342"/>
      <c r="K832" s="343"/>
      <c r="L832" s="17"/>
      <c r="M832" s="17"/>
      <c r="N832" s="17"/>
      <c r="O832" s="17"/>
    </row>
    <row r="833" spans="1:15" s="61" customFormat="1">
      <c r="A833" s="33"/>
      <c r="B833" s="22"/>
      <c r="C833" s="41"/>
      <c r="D833" s="42"/>
      <c r="E833" s="6"/>
      <c r="F833" s="2"/>
      <c r="G833" s="1173"/>
      <c r="I833" s="357"/>
      <c r="J833" s="342"/>
      <c r="K833" s="343"/>
      <c r="L833" s="17"/>
      <c r="M833" s="17"/>
      <c r="N833" s="17"/>
      <c r="O833" s="17"/>
    </row>
    <row r="834" spans="1:15" s="61" customFormat="1">
      <c r="A834" s="33"/>
      <c r="B834" s="22"/>
      <c r="C834" s="41"/>
      <c r="D834" s="42"/>
      <c r="E834" s="6"/>
      <c r="F834" s="2"/>
      <c r="G834" s="1173"/>
      <c r="I834" s="357"/>
      <c r="J834" s="342"/>
      <c r="K834" s="343"/>
      <c r="L834" s="17"/>
      <c r="M834" s="17"/>
      <c r="N834" s="17"/>
      <c r="O834" s="17"/>
    </row>
    <row r="835" spans="1:15" s="61" customFormat="1">
      <c r="A835" s="33"/>
      <c r="B835" s="22"/>
      <c r="C835" s="41"/>
      <c r="D835" s="42"/>
      <c r="E835" s="6"/>
      <c r="F835" s="2"/>
      <c r="G835" s="1173"/>
      <c r="I835" s="357"/>
      <c r="J835" s="342"/>
      <c r="K835" s="343"/>
      <c r="L835" s="17"/>
      <c r="M835" s="17"/>
      <c r="N835" s="17"/>
      <c r="O835" s="17"/>
    </row>
    <row r="836" spans="1:15" s="61" customFormat="1">
      <c r="A836" s="33"/>
      <c r="B836" s="22"/>
      <c r="C836" s="41"/>
      <c r="D836" s="42"/>
      <c r="E836" s="6"/>
      <c r="F836" s="2"/>
      <c r="G836" s="1173"/>
      <c r="I836" s="357"/>
      <c r="J836" s="342"/>
      <c r="K836" s="343"/>
      <c r="L836" s="17"/>
      <c r="M836" s="17"/>
      <c r="N836" s="17"/>
      <c r="O836" s="17"/>
    </row>
    <row r="837" spans="1:15" s="61" customFormat="1">
      <c r="A837" s="33"/>
      <c r="B837" s="22"/>
      <c r="C837" s="41"/>
      <c r="D837" s="42"/>
      <c r="E837" s="6"/>
      <c r="F837" s="2"/>
      <c r="G837" s="1173"/>
      <c r="I837" s="357"/>
      <c r="J837" s="342"/>
      <c r="K837" s="343"/>
      <c r="L837" s="17"/>
      <c r="M837" s="17"/>
      <c r="N837" s="17"/>
      <c r="O837" s="17"/>
    </row>
    <row r="838" spans="1:15" s="61" customFormat="1">
      <c r="A838" s="33"/>
      <c r="B838" s="22"/>
      <c r="C838" s="41"/>
      <c r="D838" s="42"/>
      <c r="E838" s="6"/>
      <c r="F838" s="2"/>
      <c r="G838" s="1173"/>
      <c r="I838" s="357"/>
      <c r="J838" s="342"/>
      <c r="K838" s="343"/>
      <c r="L838" s="17"/>
      <c r="M838" s="17"/>
      <c r="N838" s="17"/>
      <c r="O838" s="17"/>
    </row>
    <row r="839" spans="1:15" s="61" customFormat="1">
      <c r="A839" s="33"/>
      <c r="B839" s="22"/>
      <c r="C839" s="41"/>
      <c r="D839" s="42"/>
      <c r="E839" s="6"/>
      <c r="F839" s="2"/>
      <c r="G839" s="1173"/>
      <c r="I839" s="357"/>
      <c r="J839" s="342"/>
      <c r="K839" s="343"/>
      <c r="L839" s="17"/>
      <c r="M839" s="17"/>
      <c r="N839" s="17"/>
      <c r="O839" s="17"/>
    </row>
    <row r="840" spans="1:15" s="61" customFormat="1">
      <c r="A840" s="33"/>
      <c r="B840" s="22"/>
      <c r="C840" s="41"/>
      <c r="D840" s="42"/>
      <c r="E840" s="6"/>
      <c r="F840" s="2"/>
      <c r="G840" s="1173"/>
      <c r="I840" s="357"/>
      <c r="J840" s="342"/>
      <c r="K840" s="343"/>
      <c r="L840" s="17"/>
      <c r="M840" s="17"/>
      <c r="N840" s="17"/>
      <c r="O840" s="17"/>
    </row>
    <row r="841" spans="1:15" s="61" customFormat="1">
      <c r="A841" s="33"/>
      <c r="B841" s="22"/>
      <c r="C841" s="41"/>
      <c r="D841" s="42"/>
      <c r="E841" s="6"/>
      <c r="F841" s="2"/>
      <c r="G841" s="1173"/>
      <c r="I841" s="357"/>
      <c r="J841" s="342"/>
      <c r="K841" s="343"/>
      <c r="L841" s="17"/>
      <c r="M841" s="17"/>
      <c r="N841" s="17"/>
      <c r="O841" s="17"/>
    </row>
    <row r="842" spans="1:15" s="61" customFormat="1">
      <c r="A842" s="33"/>
      <c r="B842" s="22"/>
      <c r="C842" s="41"/>
      <c r="D842" s="42"/>
      <c r="E842" s="6"/>
      <c r="F842" s="2"/>
      <c r="G842" s="1173"/>
      <c r="I842" s="357"/>
      <c r="J842" s="342"/>
      <c r="K842" s="343"/>
      <c r="L842" s="17"/>
      <c r="M842" s="17"/>
      <c r="N842" s="17"/>
      <c r="O842" s="17"/>
    </row>
    <row r="843" spans="1:15" s="61" customFormat="1">
      <c r="A843" s="33"/>
      <c r="B843" s="22"/>
      <c r="C843" s="41"/>
      <c r="D843" s="42"/>
      <c r="E843" s="6"/>
      <c r="F843" s="2"/>
      <c r="G843" s="1173"/>
      <c r="I843" s="357"/>
      <c r="J843" s="342"/>
      <c r="K843" s="343"/>
      <c r="L843" s="17"/>
      <c r="M843" s="17"/>
      <c r="N843" s="17"/>
      <c r="O843" s="17"/>
    </row>
    <row r="844" spans="1:15" s="61" customFormat="1">
      <c r="A844" s="33"/>
      <c r="B844" s="22"/>
      <c r="C844" s="41"/>
      <c r="D844" s="42"/>
      <c r="E844" s="6"/>
      <c r="F844" s="2"/>
      <c r="G844" s="1173"/>
      <c r="I844" s="357"/>
      <c r="J844" s="342"/>
      <c r="K844" s="343"/>
      <c r="L844" s="17"/>
      <c r="M844" s="17"/>
      <c r="N844" s="17"/>
      <c r="O844" s="17"/>
    </row>
    <row r="845" spans="1:15" s="61" customFormat="1">
      <c r="A845" s="33"/>
      <c r="B845" s="22"/>
      <c r="C845" s="41"/>
      <c r="D845" s="42"/>
      <c r="E845" s="6"/>
      <c r="F845" s="2"/>
      <c r="G845" s="1173"/>
      <c r="I845" s="357"/>
      <c r="J845" s="342"/>
      <c r="K845" s="343"/>
      <c r="L845" s="17"/>
      <c r="M845" s="17"/>
      <c r="N845" s="17"/>
      <c r="O845" s="17"/>
    </row>
    <row r="846" spans="1:15" s="61" customFormat="1">
      <c r="A846" s="33"/>
      <c r="B846" s="22"/>
      <c r="C846" s="41"/>
      <c r="D846" s="42"/>
      <c r="E846" s="6"/>
      <c r="F846" s="2"/>
      <c r="G846" s="1173"/>
      <c r="I846" s="357"/>
      <c r="J846" s="342"/>
      <c r="K846" s="343"/>
      <c r="L846" s="17"/>
      <c r="M846" s="17"/>
      <c r="N846" s="17"/>
      <c r="O846" s="17"/>
    </row>
    <row r="847" spans="1:15" s="61" customFormat="1">
      <c r="A847" s="33"/>
      <c r="B847" s="22"/>
      <c r="C847" s="41"/>
      <c r="D847" s="42"/>
      <c r="E847" s="6"/>
      <c r="F847" s="2"/>
      <c r="G847" s="1173"/>
      <c r="I847" s="357"/>
      <c r="J847" s="342"/>
      <c r="K847" s="343"/>
      <c r="L847" s="17"/>
      <c r="M847" s="17"/>
      <c r="N847" s="17"/>
      <c r="O847" s="17"/>
    </row>
    <row r="848" spans="1:15" s="61" customFormat="1">
      <c r="A848" s="33"/>
      <c r="B848" s="22"/>
      <c r="C848" s="41"/>
      <c r="D848" s="42"/>
      <c r="E848" s="6"/>
      <c r="F848" s="2"/>
      <c r="G848" s="1173"/>
      <c r="I848" s="357"/>
      <c r="J848" s="342"/>
      <c r="K848" s="343"/>
      <c r="L848" s="17"/>
      <c r="M848" s="17"/>
      <c r="N848" s="17"/>
      <c r="O848" s="17"/>
    </row>
    <row r="849" spans="1:15" s="61" customFormat="1">
      <c r="A849" s="33"/>
      <c r="B849" s="22"/>
      <c r="C849" s="41"/>
      <c r="D849" s="42"/>
      <c r="E849" s="6"/>
      <c r="F849" s="2"/>
      <c r="G849" s="1173"/>
      <c r="I849" s="357"/>
      <c r="J849" s="342"/>
      <c r="K849" s="343"/>
      <c r="L849" s="17"/>
      <c r="M849" s="17"/>
      <c r="N849" s="17"/>
      <c r="O849" s="17"/>
    </row>
    <row r="850" spans="1:15" s="61" customFormat="1">
      <c r="A850" s="33"/>
      <c r="B850" s="22"/>
      <c r="C850" s="41"/>
      <c r="D850" s="42"/>
      <c r="E850" s="6"/>
      <c r="F850" s="2"/>
      <c r="G850" s="1173"/>
      <c r="I850" s="357"/>
      <c r="J850" s="342"/>
      <c r="K850" s="343"/>
      <c r="L850" s="17"/>
      <c r="M850" s="17"/>
      <c r="N850" s="17"/>
      <c r="O850" s="17"/>
    </row>
    <row r="851" spans="1:15" s="61" customFormat="1">
      <c r="A851" s="33"/>
      <c r="B851" s="22"/>
      <c r="C851" s="41"/>
      <c r="D851" s="42"/>
      <c r="E851" s="6"/>
      <c r="F851" s="2"/>
      <c r="G851" s="1173"/>
      <c r="I851" s="357"/>
      <c r="J851" s="342"/>
      <c r="K851" s="343"/>
      <c r="L851" s="17"/>
      <c r="M851" s="17"/>
      <c r="N851" s="17"/>
      <c r="O851" s="17"/>
    </row>
    <row r="852" spans="1:15" s="61" customFormat="1">
      <c r="A852" s="33"/>
      <c r="B852" s="22"/>
      <c r="C852" s="41"/>
      <c r="D852" s="42"/>
      <c r="E852" s="6"/>
      <c r="F852" s="2"/>
      <c r="G852" s="1173"/>
      <c r="I852" s="357"/>
      <c r="J852" s="342"/>
      <c r="K852" s="343"/>
      <c r="L852" s="17"/>
      <c r="M852" s="17"/>
      <c r="N852" s="17"/>
      <c r="O852" s="17"/>
    </row>
    <row r="853" spans="1:15" s="61" customFormat="1">
      <c r="A853" s="33"/>
      <c r="B853" s="22"/>
      <c r="C853" s="41"/>
      <c r="D853" s="42"/>
      <c r="E853" s="6"/>
      <c r="F853" s="2"/>
      <c r="G853" s="1173"/>
      <c r="I853" s="357"/>
      <c r="J853" s="342"/>
      <c r="K853" s="343"/>
      <c r="L853" s="17"/>
      <c r="M853" s="17"/>
      <c r="N853" s="17"/>
      <c r="O853" s="17"/>
    </row>
    <row r="854" spans="1:15" s="61" customFormat="1">
      <c r="A854" s="33"/>
      <c r="B854" s="22"/>
      <c r="C854" s="41"/>
      <c r="D854" s="42"/>
      <c r="E854" s="6"/>
      <c r="F854" s="2"/>
      <c r="G854" s="1173"/>
      <c r="I854" s="357"/>
      <c r="J854" s="342"/>
      <c r="K854" s="343"/>
      <c r="L854" s="17"/>
      <c r="M854" s="17"/>
      <c r="N854" s="17"/>
      <c r="O854" s="17"/>
    </row>
    <row r="855" spans="1:15" s="61" customFormat="1">
      <c r="A855" s="33"/>
      <c r="B855" s="22"/>
      <c r="C855" s="41"/>
      <c r="D855" s="42"/>
      <c r="E855" s="6"/>
      <c r="F855" s="2"/>
      <c r="G855" s="1173"/>
      <c r="I855" s="357"/>
      <c r="J855" s="342"/>
      <c r="K855" s="343"/>
      <c r="L855" s="17"/>
      <c r="M855" s="17"/>
      <c r="N855" s="17"/>
      <c r="O855" s="17"/>
    </row>
    <row r="856" spans="1:15" s="61" customFormat="1">
      <c r="A856" s="33"/>
      <c r="B856" s="22"/>
      <c r="C856" s="41"/>
      <c r="D856" s="42"/>
      <c r="E856" s="6"/>
      <c r="F856" s="2"/>
      <c r="G856" s="1173"/>
      <c r="I856" s="357"/>
      <c r="J856" s="342"/>
      <c r="K856" s="343"/>
      <c r="L856" s="17"/>
      <c r="M856" s="17"/>
      <c r="N856" s="17"/>
      <c r="O856" s="17"/>
    </row>
    <row r="857" spans="1:15" s="61" customFormat="1">
      <c r="A857" s="33"/>
      <c r="B857" s="22"/>
      <c r="C857" s="41"/>
      <c r="D857" s="42"/>
      <c r="E857" s="6"/>
      <c r="F857" s="2"/>
      <c r="G857" s="1173"/>
      <c r="I857" s="357"/>
      <c r="J857" s="342"/>
      <c r="K857" s="343"/>
      <c r="L857" s="17"/>
      <c r="M857" s="17"/>
      <c r="N857" s="17"/>
      <c r="O857" s="17"/>
    </row>
    <row r="858" spans="1:15" s="61" customFormat="1">
      <c r="A858" s="33"/>
      <c r="B858" s="22"/>
      <c r="C858" s="41"/>
      <c r="D858" s="42"/>
      <c r="E858" s="6"/>
      <c r="F858" s="2"/>
      <c r="G858" s="1173"/>
      <c r="I858" s="357"/>
      <c r="J858" s="342"/>
      <c r="K858" s="343"/>
      <c r="L858" s="17"/>
      <c r="M858" s="17"/>
      <c r="N858" s="17"/>
      <c r="O858" s="17"/>
    </row>
    <row r="859" spans="1:15" s="61" customFormat="1">
      <c r="A859" s="33"/>
      <c r="B859" s="22"/>
      <c r="C859" s="41"/>
      <c r="D859" s="42"/>
      <c r="E859" s="6"/>
      <c r="F859" s="2"/>
      <c r="G859" s="1173"/>
      <c r="I859" s="357"/>
      <c r="J859" s="342"/>
      <c r="K859" s="343"/>
      <c r="L859" s="17"/>
      <c r="M859" s="17"/>
      <c r="N859" s="17"/>
      <c r="O859" s="17"/>
    </row>
    <row r="860" spans="1:15" s="61" customFormat="1">
      <c r="A860" s="33"/>
      <c r="B860" s="22"/>
      <c r="C860" s="41"/>
      <c r="D860" s="42"/>
      <c r="E860" s="6"/>
      <c r="F860" s="2"/>
      <c r="G860" s="1173"/>
      <c r="I860" s="357"/>
      <c r="J860" s="342"/>
      <c r="K860" s="343"/>
      <c r="L860" s="17"/>
      <c r="M860" s="17"/>
      <c r="N860" s="17"/>
      <c r="O860" s="17"/>
    </row>
    <row r="861" spans="1:15" s="61" customFormat="1">
      <c r="A861" s="33"/>
      <c r="B861" s="22"/>
      <c r="C861" s="41"/>
      <c r="D861" s="42"/>
      <c r="E861" s="6"/>
      <c r="F861" s="2"/>
      <c r="G861" s="1173"/>
      <c r="I861" s="357"/>
      <c r="J861" s="342"/>
      <c r="K861" s="343"/>
      <c r="L861" s="17"/>
      <c r="M861" s="17"/>
      <c r="N861" s="17"/>
      <c r="O861" s="17"/>
    </row>
    <row r="862" spans="1:15" s="61" customFormat="1">
      <c r="A862" s="33"/>
      <c r="B862" s="22"/>
      <c r="C862" s="41"/>
      <c r="D862" s="42"/>
      <c r="E862" s="6"/>
      <c r="F862" s="2"/>
      <c r="G862" s="1173"/>
      <c r="I862" s="357"/>
      <c r="J862" s="342"/>
      <c r="K862" s="343"/>
      <c r="L862" s="17"/>
      <c r="M862" s="17"/>
      <c r="N862" s="17"/>
      <c r="O862" s="17"/>
    </row>
    <row r="863" spans="1:15" s="61" customFormat="1">
      <c r="A863" s="33"/>
      <c r="B863" s="22"/>
      <c r="C863" s="41"/>
      <c r="D863" s="42"/>
      <c r="E863" s="6"/>
      <c r="F863" s="2"/>
      <c r="G863" s="1173"/>
      <c r="I863" s="357"/>
      <c r="J863" s="342"/>
      <c r="K863" s="343"/>
      <c r="L863" s="17"/>
      <c r="M863" s="17"/>
      <c r="N863" s="17"/>
      <c r="O863" s="17"/>
    </row>
    <row r="864" spans="1:15" s="61" customFormat="1">
      <c r="A864" s="33"/>
      <c r="B864" s="22"/>
      <c r="C864" s="41"/>
      <c r="D864" s="42"/>
      <c r="E864" s="6"/>
      <c r="F864" s="2"/>
      <c r="G864" s="1173"/>
      <c r="I864" s="357"/>
      <c r="J864" s="342"/>
      <c r="K864" s="343"/>
      <c r="L864" s="17"/>
      <c r="M864" s="17"/>
      <c r="N864" s="17"/>
      <c r="O864" s="17"/>
    </row>
    <row r="865" spans="1:15" s="61" customFormat="1">
      <c r="A865" s="33"/>
      <c r="B865" s="22"/>
      <c r="C865" s="41"/>
      <c r="D865" s="42"/>
      <c r="E865" s="6"/>
      <c r="F865" s="2"/>
      <c r="G865" s="1173"/>
      <c r="I865" s="357"/>
      <c r="J865" s="342"/>
      <c r="K865" s="343"/>
      <c r="L865" s="17"/>
      <c r="M865" s="17"/>
      <c r="N865" s="17"/>
      <c r="O865" s="17"/>
    </row>
    <row r="866" spans="1:15" s="61" customFormat="1">
      <c r="A866" s="33"/>
      <c r="B866" s="22"/>
      <c r="C866" s="41"/>
      <c r="D866" s="42"/>
      <c r="E866" s="6"/>
      <c r="F866" s="2"/>
      <c r="G866" s="1173"/>
      <c r="I866" s="357"/>
      <c r="J866" s="342"/>
      <c r="K866" s="343"/>
      <c r="L866" s="17"/>
      <c r="M866" s="17"/>
      <c r="N866" s="17"/>
      <c r="O866" s="17"/>
    </row>
    <row r="867" spans="1:15" s="61" customFormat="1">
      <c r="A867" s="33"/>
      <c r="B867" s="22"/>
      <c r="C867" s="41"/>
      <c r="D867" s="42"/>
      <c r="E867" s="6"/>
      <c r="F867" s="2"/>
      <c r="G867" s="1173"/>
      <c r="I867" s="357"/>
      <c r="J867" s="342"/>
      <c r="K867" s="343"/>
      <c r="L867" s="17"/>
      <c r="M867" s="17"/>
      <c r="N867" s="17"/>
      <c r="O867" s="17"/>
    </row>
    <row r="868" spans="1:15" s="61" customFormat="1">
      <c r="A868" s="33"/>
      <c r="B868" s="22"/>
      <c r="C868" s="41"/>
      <c r="D868" s="42"/>
      <c r="E868" s="6"/>
      <c r="F868" s="2"/>
      <c r="G868" s="1173"/>
      <c r="I868" s="357"/>
      <c r="J868" s="342"/>
      <c r="K868" s="343"/>
      <c r="L868" s="17"/>
      <c r="M868" s="17"/>
      <c r="N868" s="17"/>
      <c r="O868" s="17"/>
    </row>
    <row r="869" spans="1:15" s="61" customFormat="1">
      <c r="A869" s="33"/>
      <c r="B869" s="22"/>
      <c r="C869" s="41"/>
      <c r="D869" s="42"/>
      <c r="E869" s="6"/>
      <c r="F869" s="2"/>
      <c r="G869" s="1173"/>
      <c r="I869" s="357"/>
      <c r="J869" s="342"/>
      <c r="K869" s="343"/>
      <c r="L869" s="17"/>
      <c r="M869" s="17"/>
      <c r="N869" s="17"/>
      <c r="O869" s="17"/>
    </row>
    <row r="870" spans="1:15" s="61" customFormat="1">
      <c r="A870" s="33"/>
      <c r="B870" s="22"/>
      <c r="C870" s="41"/>
      <c r="D870" s="42"/>
      <c r="E870" s="6"/>
      <c r="F870" s="2"/>
      <c r="G870" s="1173"/>
      <c r="I870" s="357"/>
      <c r="J870" s="342"/>
      <c r="K870" s="343"/>
      <c r="L870" s="17"/>
      <c r="M870" s="17"/>
      <c r="N870" s="17"/>
      <c r="O870" s="17"/>
    </row>
    <row r="871" spans="1:15" s="61" customFormat="1">
      <c r="A871" s="33"/>
      <c r="B871" s="22"/>
      <c r="C871" s="41"/>
      <c r="D871" s="42"/>
      <c r="E871" s="6"/>
      <c r="F871" s="2"/>
      <c r="G871" s="1173"/>
      <c r="I871" s="357"/>
      <c r="J871" s="342"/>
      <c r="K871" s="343"/>
      <c r="L871" s="17"/>
      <c r="M871" s="17"/>
      <c r="N871" s="17"/>
      <c r="O871" s="17"/>
    </row>
    <row r="872" spans="1:15" s="61" customFormat="1">
      <c r="A872" s="33"/>
      <c r="B872" s="22"/>
      <c r="C872" s="41"/>
      <c r="D872" s="42"/>
      <c r="E872" s="6"/>
      <c r="F872" s="2"/>
      <c r="G872" s="1173"/>
      <c r="I872" s="357"/>
      <c r="J872" s="342"/>
      <c r="K872" s="343"/>
      <c r="L872" s="17"/>
      <c r="M872" s="17"/>
      <c r="N872" s="17"/>
      <c r="O872" s="17"/>
    </row>
    <row r="873" spans="1:15" s="61" customFormat="1">
      <c r="A873" s="33"/>
      <c r="B873" s="22"/>
      <c r="C873" s="41"/>
      <c r="D873" s="42"/>
      <c r="E873" s="6"/>
      <c r="F873" s="2"/>
      <c r="G873" s="1173"/>
      <c r="I873" s="357"/>
      <c r="J873" s="342"/>
      <c r="K873" s="343"/>
      <c r="L873" s="17"/>
      <c r="M873" s="17"/>
      <c r="N873" s="17"/>
      <c r="O873" s="17"/>
    </row>
    <row r="874" spans="1:15" s="61" customFormat="1">
      <c r="A874" s="33"/>
      <c r="B874" s="22"/>
      <c r="C874" s="41"/>
      <c r="D874" s="42"/>
      <c r="E874" s="6"/>
      <c r="F874" s="2"/>
      <c r="G874" s="1173"/>
      <c r="I874" s="357"/>
      <c r="J874" s="342"/>
      <c r="K874" s="343"/>
      <c r="L874" s="17"/>
      <c r="M874" s="17"/>
      <c r="N874" s="17"/>
      <c r="O874" s="17"/>
    </row>
    <row r="875" spans="1:15" s="61" customFormat="1">
      <c r="A875" s="33"/>
      <c r="B875" s="22"/>
      <c r="C875" s="41"/>
      <c r="D875" s="42"/>
      <c r="E875" s="6"/>
      <c r="F875" s="2"/>
      <c r="G875" s="1173"/>
      <c r="I875" s="357"/>
      <c r="J875" s="342"/>
      <c r="K875" s="343"/>
      <c r="L875" s="17"/>
      <c r="M875" s="17"/>
      <c r="N875" s="17"/>
      <c r="O875" s="17"/>
    </row>
    <row r="876" spans="1:15" s="61" customFormat="1">
      <c r="A876" s="33"/>
      <c r="B876" s="22"/>
      <c r="C876" s="41"/>
      <c r="D876" s="42"/>
      <c r="E876" s="6"/>
      <c r="F876" s="2"/>
      <c r="G876" s="1173"/>
      <c r="I876" s="357"/>
      <c r="J876" s="342"/>
      <c r="K876" s="343"/>
      <c r="L876" s="17"/>
      <c r="M876" s="17"/>
      <c r="N876" s="17"/>
      <c r="O876" s="17"/>
    </row>
    <row r="877" spans="1:15" s="61" customFormat="1">
      <c r="A877" s="33"/>
      <c r="B877" s="22"/>
      <c r="C877" s="41"/>
      <c r="D877" s="42"/>
      <c r="E877" s="6"/>
      <c r="F877" s="2"/>
      <c r="G877" s="1173"/>
      <c r="I877" s="357"/>
      <c r="J877" s="342"/>
      <c r="K877" s="343"/>
      <c r="L877" s="17"/>
      <c r="M877" s="17"/>
      <c r="N877" s="17"/>
      <c r="O877" s="17"/>
    </row>
    <row r="878" spans="1:15" s="61" customFormat="1">
      <c r="A878" s="33"/>
      <c r="B878" s="22"/>
      <c r="C878" s="41"/>
      <c r="D878" s="42"/>
      <c r="E878" s="6"/>
      <c r="F878" s="2"/>
      <c r="G878" s="1173"/>
      <c r="I878" s="357"/>
      <c r="J878" s="342"/>
      <c r="K878" s="343"/>
      <c r="L878" s="17"/>
      <c r="M878" s="17"/>
      <c r="N878" s="17"/>
      <c r="O878" s="17"/>
    </row>
    <row r="879" spans="1:15" s="61" customFormat="1">
      <c r="A879" s="33"/>
      <c r="B879" s="22"/>
      <c r="C879" s="41"/>
      <c r="D879" s="42"/>
      <c r="E879" s="6"/>
      <c r="F879" s="2"/>
      <c r="G879" s="1173"/>
      <c r="I879" s="357"/>
      <c r="J879" s="342"/>
      <c r="K879" s="343"/>
      <c r="L879" s="17"/>
      <c r="M879" s="17"/>
      <c r="N879" s="17"/>
      <c r="O879" s="17"/>
    </row>
    <row r="880" spans="1:15" s="61" customFormat="1">
      <c r="A880" s="33"/>
      <c r="B880" s="22"/>
      <c r="C880" s="41"/>
      <c r="D880" s="42"/>
      <c r="E880" s="6"/>
      <c r="F880" s="2"/>
      <c r="G880" s="1173"/>
      <c r="I880" s="357"/>
      <c r="J880" s="342"/>
      <c r="K880" s="343"/>
      <c r="L880" s="17"/>
      <c r="M880" s="17"/>
      <c r="N880" s="17"/>
      <c r="O880" s="17"/>
    </row>
    <row r="881" spans="1:15" s="61" customFormat="1">
      <c r="A881" s="33"/>
      <c r="B881" s="22"/>
      <c r="C881" s="41"/>
      <c r="D881" s="42"/>
      <c r="E881" s="6"/>
      <c r="F881" s="2"/>
      <c r="G881" s="1173"/>
      <c r="I881" s="357"/>
      <c r="J881" s="342"/>
      <c r="K881" s="343"/>
      <c r="L881" s="17"/>
      <c r="M881" s="17"/>
      <c r="N881" s="17"/>
      <c r="O881" s="17"/>
    </row>
    <row r="882" spans="1:15" s="61" customFormat="1">
      <c r="A882" s="33"/>
      <c r="B882" s="22"/>
      <c r="C882" s="41"/>
      <c r="D882" s="42"/>
      <c r="E882" s="6"/>
      <c r="F882" s="2"/>
      <c r="G882" s="1173"/>
      <c r="I882" s="357"/>
      <c r="J882" s="342"/>
      <c r="K882" s="343"/>
      <c r="L882" s="17"/>
      <c r="M882" s="17"/>
      <c r="N882" s="17"/>
      <c r="O882" s="17"/>
    </row>
    <row r="883" spans="1:15" s="61" customFormat="1">
      <c r="A883" s="33"/>
      <c r="B883" s="22"/>
      <c r="C883" s="41"/>
      <c r="D883" s="42"/>
      <c r="E883" s="6"/>
      <c r="F883" s="2"/>
      <c r="G883" s="1173"/>
      <c r="I883" s="357"/>
      <c r="J883" s="342"/>
      <c r="K883" s="343"/>
      <c r="L883" s="17"/>
      <c r="M883" s="17"/>
      <c r="N883" s="17"/>
      <c r="O883" s="17"/>
    </row>
    <row r="884" spans="1:15" s="61" customFormat="1">
      <c r="A884" s="33"/>
      <c r="B884" s="22"/>
      <c r="C884" s="41"/>
      <c r="D884" s="42"/>
      <c r="E884" s="6"/>
      <c r="F884" s="2"/>
      <c r="G884" s="1173"/>
      <c r="I884" s="357"/>
      <c r="J884" s="342"/>
      <c r="K884" s="343"/>
      <c r="L884" s="17"/>
      <c r="M884" s="17"/>
      <c r="N884" s="17"/>
      <c r="O884" s="17"/>
    </row>
    <row r="885" spans="1:15" s="61" customFormat="1">
      <c r="A885" s="33"/>
      <c r="B885" s="22"/>
      <c r="C885" s="41"/>
      <c r="D885" s="42"/>
      <c r="E885" s="6"/>
      <c r="F885" s="2"/>
      <c r="G885" s="1173"/>
      <c r="I885" s="357"/>
      <c r="J885" s="342"/>
      <c r="K885" s="343"/>
      <c r="L885" s="17"/>
      <c r="M885" s="17"/>
      <c r="N885" s="17"/>
      <c r="O885" s="17"/>
    </row>
    <row r="886" spans="1:15" s="61" customFormat="1">
      <c r="A886" s="33"/>
      <c r="B886" s="22"/>
      <c r="C886" s="41"/>
      <c r="D886" s="42"/>
      <c r="E886" s="6"/>
      <c r="F886" s="2"/>
      <c r="G886" s="1173"/>
      <c r="I886" s="357"/>
      <c r="J886" s="342"/>
      <c r="K886" s="343"/>
      <c r="L886" s="17"/>
      <c r="M886" s="17"/>
      <c r="N886" s="17"/>
      <c r="O886" s="17"/>
    </row>
    <row r="887" spans="1:15" s="61" customFormat="1">
      <c r="A887" s="33"/>
      <c r="B887" s="22"/>
      <c r="C887" s="41"/>
      <c r="D887" s="42"/>
      <c r="E887" s="6"/>
      <c r="F887" s="2"/>
      <c r="G887" s="1173"/>
      <c r="I887" s="357"/>
      <c r="J887" s="342"/>
      <c r="K887" s="343"/>
      <c r="L887" s="17"/>
      <c r="M887" s="17"/>
      <c r="N887" s="17"/>
      <c r="O887" s="17"/>
    </row>
    <row r="888" spans="1:15" s="61" customFormat="1">
      <c r="A888" s="33"/>
      <c r="B888" s="22"/>
      <c r="C888" s="41"/>
      <c r="D888" s="42"/>
      <c r="E888" s="6"/>
      <c r="F888" s="2"/>
      <c r="G888" s="1173"/>
      <c r="I888" s="357"/>
      <c r="J888" s="342"/>
      <c r="K888" s="343"/>
      <c r="L888" s="17"/>
      <c r="M888" s="17"/>
      <c r="N888" s="17"/>
      <c r="O888" s="17"/>
    </row>
    <row r="889" spans="1:15" s="61" customFormat="1">
      <c r="A889" s="33"/>
      <c r="B889" s="22"/>
      <c r="C889" s="41"/>
      <c r="D889" s="42"/>
      <c r="E889" s="6"/>
      <c r="F889" s="2"/>
      <c r="G889" s="1173"/>
      <c r="I889" s="357"/>
      <c r="J889" s="342"/>
      <c r="K889" s="343"/>
      <c r="L889" s="17"/>
      <c r="M889" s="17"/>
      <c r="N889" s="17"/>
      <c r="O889" s="17"/>
    </row>
    <row r="890" spans="1:15" s="61" customFormat="1">
      <c r="A890" s="33"/>
      <c r="B890" s="22"/>
      <c r="C890" s="41"/>
      <c r="D890" s="42"/>
      <c r="E890" s="6"/>
      <c r="F890" s="2"/>
      <c r="G890" s="1173"/>
      <c r="I890" s="357"/>
      <c r="J890" s="342"/>
      <c r="K890" s="343"/>
      <c r="L890" s="17"/>
      <c r="M890" s="17"/>
      <c r="N890" s="17"/>
      <c r="O890" s="17"/>
    </row>
    <row r="891" spans="1:15" s="61" customFormat="1">
      <c r="A891" s="33"/>
      <c r="B891" s="22"/>
      <c r="C891" s="41"/>
      <c r="D891" s="42"/>
      <c r="E891" s="6"/>
      <c r="F891" s="2"/>
      <c r="G891" s="1173"/>
      <c r="I891" s="357"/>
      <c r="J891" s="342"/>
      <c r="K891" s="343"/>
      <c r="L891" s="17"/>
      <c r="M891" s="17"/>
      <c r="N891" s="17"/>
      <c r="O891" s="17"/>
    </row>
    <row r="892" spans="1:15" s="61" customFormat="1">
      <c r="A892" s="33"/>
      <c r="B892" s="22"/>
      <c r="C892" s="41"/>
      <c r="D892" s="42"/>
      <c r="E892" s="6"/>
      <c r="F892" s="2"/>
      <c r="G892" s="1173"/>
      <c r="I892" s="357"/>
      <c r="J892" s="342"/>
      <c r="K892" s="343"/>
      <c r="L892" s="17"/>
      <c r="M892" s="17"/>
      <c r="N892" s="17"/>
      <c r="O892" s="17"/>
    </row>
    <row r="893" spans="1:15" s="61" customFormat="1">
      <c r="A893" s="33"/>
      <c r="B893" s="22"/>
      <c r="C893" s="41"/>
      <c r="D893" s="42"/>
      <c r="E893" s="6"/>
      <c r="F893" s="2"/>
      <c r="G893" s="1173"/>
      <c r="I893" s="357"/>
      <c r="J893" s="342"/>
      <c r="K893" s="343"/>
      <c r="L893" s="17"/>
      <c r="M893" s="17"/>
      <c r="N893" s="17"/>
      <c r="O893" s="17"/>
    </row>
    <row r="894" spans="1:15" s="61" customFormat="1">
      <c r="A894" s="33"/>
      <c r="B894" s="22"/>
      <c r="C894" s="41"/>
      <c r="D894" s="42"/>
      <c r="E894" s="6"/>
      <c r="F894" s="2"/>
      <c r="G894" s="1173"/>
      <c r="I894" s="357"/>
      <c r="J894" s="342"/>
      <c r="K894" s="343"/>
      <c r="L894" s="17"/>
      <c r="M894" s="17"/>
      <c r="N894" s="17"/>
      <c r="O894" s="17"/>
    </row>
    <row r="895" spans="1:15" s="61" customFormat="1">
      <c r="A895" s="33"/>
      <c r="B895" s="22"/>
      <c r="C895" s="41"/>
      <c r="D895" s="42"/>
      <c r="E895" s="6"/>
      <c r="F895" s="2"/>
      <c r="G895" s="1173"/>
      <c r="I895" s="357"/>
      <c r="J895" s="342"/>
      <c r="K895" s="343"/>
      <c r="L895" s="17"/>
      <c r="M895" s="17"/>
      <c r="N895" s="17"/>
      <c r="O895" s="17"/>
    </row>
    <row r="896" spans="1:15" s="61" customFormat="1">
      <c r="A896" s="33"/>
      <c r="B896" s="22"/>
      <c r="C896" s="41"/>
      <c r="D896" s="42"/>
      <c r="E896" s="6"/>
      <c r="F896" s="2"/>
      <c r="G896" s="1173"/>
      <c r="I896" s="357"/>
      <c r="J896" s="342"/>
      <c r="K896" s="343"/>
      <c r="L896" s="17"/>
      <c r="M896" s="17"/>
      <c r="N896" s="17"/>
      <c r="O896" s="17"/>
    </row>
    <row r="897" spans="1:15" s="61" customFormat="1">
      <c r="A897" s="33"/>
      <c r="B897" s="22"/>
      <c r="C897" s="41"/>
      <c r="D897" s="42"/>
      <c r="E897" s="6"/>
      <c r="F897" s="2"/>
      <c r="G897" s="1173"/>
      <c r="I897" s="357"/>
      <c r="J897" s="342"/>
      <c r="K897" s="343"/>
      <c r="L897" s="17"/>
      <c r="M897" s="17"/>
      <c r="N897" s="17"/>
      <c r="O897" s="17"/>
    </row>
    <row r="898" spans="1:15" s="61" customFormat="1">
      <c r="A898" s="33"/>
      <c r="B898" s="22"/>
      <c r="C898" s="41"/>
      <c r="D898" s="42"/>
      <c r="E898" s="6"/>
      <c r="F898" s="2"/>
      <c r="G898" s="1173"/>
      <c r="I898" s="357"/>
      <c r="J898" s="342"/>
      <c r="K898" s="343"/>
      <c r="L898" s="17"/>
      <c r="M898" s="17"/>
      <c r="N898" s="17"/>
      <c r="O898" s="17"/>
    </row>
    <row r="899" spans="1:15" s="61" customFormat="1">
      <c r="A899" s="33"/>
      <c r="B899" s="22"/>
      <c r="C899" s="41"/>
      <c r="D899" s="42"/>
      <c r="E899" s="6"/>
      <c r="F899" s="2"/>
      <c r="G899" s="1173"/>
      <c r="I899" s="357"/>
      <c r="J899" s="342"/>
      <c r="K899" s="343"/>
      <c r="L899" s="17"/>
      <c r="M899" s="17"/>
      <c r="N899" s="17"/>
      <c r="O899" s="17"/>
    </row>
    <row r="900" spans="1:15" s="61" customFormat="1">
      <c r="A900" s="33"/>
      <c r="B900" s="22"/>
      <c r="C900" s="41"/>
      <c r="D900" s="42"/>
      <c r="E900" s="6"/>
      <c r="F900" s="2"/>
      <c r="G900" s="1173"/>
      <c r="I900" s="357"/>
      <c r="J900" s="342"/>
      <c r="K900" s="343"/>
      <c r="L900" s="17"/>
      <c r="M900" s="17"/>
      <c r="N900" s="17"/>
      <c r="O900" s="17"/>
    </row>
    <row r="901" spans="1:15" s="61" customFormat="1">
      <c r="A901" s="33"/>
      <c r="B901" s="22"/>
      <c r="C901" s="41"/>
      <c r="D901" s="42"/>
      <c r="E901" s="6"/>
      <c r="F901" s="2"/>
      <c r="G901" s="1173"/>
      <c r="I901" s="357"/>
      <c r="J901" s="342"/>
      <c r="K901" s="343"/>
      <c r="L901" s="17"/>
      <c r="M901" s="17"/>
      <c r="N901" s="17"/>
      <c r="O901" s="17"/>
    </row>
    <row r="902" spans="1:15" s="61" customFormat="1">
      <c r="A902" s="33"/>
      <c r="B902" s="22"/>
      <c r="C902" s="41"/>
      <c r="D902" s="42"/>
      <c r="E902" s="6"/>
      <c r="F902" s="2"/>
      <c r="G902" s="1173"/>
      <c r="I902" s="357"/>
      <c r="J902" s="342"/>
      <c r="K902" s="343"/>
      <c r="L902" s="17"/>
      <c r="M902" s="17"/>
      <c r="N902" s="17"/>
      <c r="O902" s="17"/>
    </row>
    <row r="903" spans="1:15" s="61" customFormat="1">
      <c r="A903" s="33"/>
      <c r="B903" s="22"/>
      <c r="C903" s="41"/>
      <c r="D903" s="42"/>
      <c r="E903" s="6"/>
      <c r="F903" s="2"/>
      <c r="G903" s="1173"/>
      <c r="I903" s="357"/>
      <c r="J903" s="342"/>
      <c r="K903" s="343"/>
      <c r="L903" s="17"/>
      <c r="M903" s="17"/>
      <c r="N903" s="17"/>
      <c r="O903" s="17"/>
    </row>
    <row r="904" spans="1:15" s="61" customFormat="1">
      <c r="A904" s="33"/>
      <c r="B904" s="22"/>
      <c r="C904" s="41"/>
      <c r="D904" s="42"/>
      <c r="E904" s="6"/>
      <c r="F904" s="2"/>
      <c r="G904" s="1173"/>
      <c r="I904" s="357"/>
      <c r="J904" s="342"/>
      <c r="K904" s="343"/>
      <c r="L904" s="17"/>
      <c r="M904" s="17"/>
      <c r="N904" s="17"/>
      <c r="O904" s="17"/>
    </row>
    <row r="905" spans="1:15" s="61" customFormat="1">
      <c r="A905" s="33"/>
      <c r="B905" s="22"/>
      <c r="C905" s="41"/>
      <c r="D905" s="42"/>
      <c r="E905" s="6"/>
      <c r="F905" s="2"/>
      <c r="G905" s="1173"/>
      <c r="I905" s="357"/>
      <c r="J905" s="342"/>
      <c r="K905" s="343"/>
      <c r="L905" s="17"/>
      <c r="M905" s="17"/>
      <c r="N905" s="17"/>
      <c r="O905" s="17"/>
    </row>
    <row r="906" spans="1:15" s="61" customFormat="1">
      <c r="A906" s="33"/>
      <c r="B906" s="22"/>
      <c r="C906" s="41"/>
      <c r="D906" s="42"/>
      <c r="E906" s="6"/>
      <c r="F906" s="2"/>
      <c r="G906" s="1173"/>
      <c r="I906" s="357"/>
      <c r="J906" s="342"/>
      <c r="K906" s="343"/>
      <c r="L906" s="17"/>
      <c r="M906" s="17"/>
      <c r="N906" s="17"/>
      <c r="O906" s="17"/>
    </row>
    <row r="907" spans="1:15" s="61" customFormat="1">
      <c r="A907" s="33"/>
      <c r="B907" s="22"/>
      <c r="C907" s="41"/>
      <c r="D907" s="42"/>
      <c r="E907" s="6"/>
      <c r="F907" s="2"/>
      <c r="G907" s="1173"/>
      <c r="I907" s="357"/>
      <c r="J907" s="342"/>
      <c r="K907" s="343"/>
      <c r="L907" s="17"/>
      <c r="M907" s="17"/>
      <c r="N907" s="17"/>
      <c r="O907" s="17"/>
    </row>
    <row r="908" spans="1:15" s="61" customFormat="1">
      <c r="A908" s="33"/>
      <c r="B908" s="22"/>
      <c r="C908" s="41"/>
      <c r="D908" s="42"/>
      <c r="E908" s="6"/>
      <c r="F908" s="2"/>
      <c r="G908" s="1173"/>
      <c r="I908" s="357"/>
      <c r="J908" s="342"/>
      <c r="K908" s="343"/>
      <c r="L908" s="17"/>
      <c r="M908" s="17"/>
      <c r="N908" s="17"/>
      <c r="O908" s="17"/>
    </row>
    <row r="909" spans="1:15" s="61" customFormat="1">
      <c r="A909" s="33"/>
      <c r="B909" s="22"/>
      <c r="C909" s="41"/>
      <c r="D909" s="42"/>
      <c r="E909" s="6"/>
      <c r="F909" s="2"/>
      <c r="G909" s="1173"/>
      <c r="I909" s="357"/>
      <c r="J909" s="342"/>
      <c r="K909" s="343"/>
      <c r="L909" s="17"/>
      <c r="M909" s="17"/>
      <c r="N909" s="17"/>
      <c r="O909" s="17"/>
    </row>
    <row r="910" spans="1:15" s="61" customFormat="1">
      <c r="A910" s="33"/>
      <c r="B910" s="22"/>
      <c r="C910" s="41"/>
      <c r="D910" s="42"/>
      <c r="E910" s="6"/>
      <c r="F910" s="2"/>
      <c r="G910" s="1173"/>
      <c r="I910" s="357"/>
      <c r="J910" s="342"/>
      <c r="K910" s="343"/>
      <c r="L910" s="17"/>
      <c r="M910" s="17"/>
      <c r="N910" s="17"/>
      <c r="O910" s="17"/>
    </row>
    <row r="911" spans="1:15" s="61" customFormat="1">
      <c r="A911" s="33"/>
      <c r="B911" s="22"/>
      <c r="C911" s="41"/>
      <c r="D911" s="42"/>
      <c r="E911" s="6"/>
      <c r="F911" s="2"/>
      <c r="G911" s="1173"/>
      <c r="I911" s="357"/>
      <c r="J911" s="342"/>
      <c r="K911" s="343"/>
      <c r="L911" s="17"/>
      <c r="M911" s="17"/>
      <c r="N911" s="17"/>
      <c r="O911" s="17"/>
    </row>
    <row r="912" spans="1:15" s="61" customFormat="1">
      <c r="A912" s="33"/>
      <c r="B912" s="22"/>
      <c r="C912" s="41"/>
      <c r="D912" s="42"/>
      <c r="E912" s="6"/>
      <c r="F912" s="2"/>
      <c r="G912" s="1173"/>
      <c r="I912" s="357"/>
      <c r="J912" s="342"/>
      <c r="K912" s="343"/>
      <c r="L912" s="17"/>
      <c r="M912" s="17"/>
      <c r="N912" s="17"/>
      <c r="O912" s="17"/>
    </row>
    <row r="913" spans="1:15" s="61" customFormat="1">
      <c r="A913" s="33"/>
      <c r="B913" s="22"/>
      <c r="C913" s="41"/>
      <c r="D913" s="42"/>
      <c r="E913" s="6"/>
      <c r="F913" s="2"/>
      <c r="G913" s="1173"/>
      <c r="I913" s="357"/>
      <c r="J913" s="342"/>
      <c r="K913" s="343"/>
      <c r="L913" s="17"/>
      <c r="M913" s="17"/>
      <c r="N913" s="17"/>
      <c r="O913" s="17"/>
    </row>
    <row r="914" spans="1:15" s="61" customFormat="1">
      <c r="A914" s="33"/>
      <c r="B914" s="22"/>
      <c r="C914" s="41"/>
      <c r="D914" s="42"/>
      <c r="E914" s="6"/>
      <c r="F914" s="2"/>
      <c r="G914" s="1173"/>
      <c r="I914" s="357"/>
      <c r="J914" s="342"/>
      <c r="K914" s="343"/>
      <c r="L914" s="17"/>
      <c r="M914" s="17"/>
      <c r="N914" s="17"/>
      <c r="O914" s="17"/>
    </row>
    <row r="915" spans="1:15" s="61" customFormat="1">
      <c r="A915" s="33"/>
      <c r="B915" s="22"/>
      <c r="C915" s="41"/>
      <c r="D915" s="42"/>
      <c r="E915" s="6"/>
      <c r="F915" s="2"/>
      <c r="G915" s="1173"/>
      <c r="I915" s="357"/>
      <c r="J915" s="342"/>
      <c r="K915" s="343"/>
      <c r="L915" s="17"/>
      <c r="M915" s="17"/>
      <c r="N915" s="17"/>
      <c r="O915" s="17"/>
    </row>
    <row r="916" spans="1:15" s="61" customFormat="1">
      <c r="A916" s="33"/>
      <c r="B916" s="22"/>
      <c r="C916" s="41"/>
      <c r="D916" s="42"/>
      <c r="E916" s="6"/>
      <c r="F916" s="2"/>
      <c r="G916" s="1173"/>
      <c r="I916" s="357"/>
      <c r="J916" s="342"/>
      <c r="K916" s="343"/>
      <c r="L916" s="17"/>
      <c r="M916" s="17"/>
      <c r="N916" s="17"/>
      <c r="O916" s="17"/>
    </row>
    <row r="917" spans="1:15" s="61" customFormat="1">
      <c r="A917" s="33"/>
      <c r="B917" s="22"/>
      <c r="C917" s="41"/>
      <c r="D917" s="42"/>
      <c r="E917" s="6"/>
      <c r="F917" s="2"/>
      <c r="G917" s="1173"/>
      <c r="I917" s="357"/>
      <c r="J917" s="342"/>
      <c r="K917" s="343"/>
      <c r="L917" s="17"/>
      <c r="M917" s="17"/>
      <c r="N917" s="17"/>
      <c r="O917" s="17"/>
    </row>
    <row r="918" spans="1:15" s="61" customFormat="1">
      <c r="A918" s="33"/>
      <c r="B918" s="22"/>
      <c r="C918" s="41"/>
      <c r="D918" s="42"/>
      <c r="E918" s="6"/>
      <c r="F918" s="2"/>
      <c r="G918" s="1173"/>
      <c r="I918" s="357"/>
      <c r="J918" s="342"/>
      <c r="K918" s="343"/>
      <c r="L918" s="17"/>
      <c r="M918" s="17"/>
      <c r="N918" s="17"/>
      <c r="O918" s="17"/>
    </row>
    <row r="919" spans="1:15" s="61" customFormat="1">
      <c r="A919" s="33"/>
      <c r="B919" s="22"/>
      <c r="C919" s="41"/>
      <c r="D919" s="42"/>
      <c r="E919" s="6"/>
      <c r="F919" s="2"/>
      <c r="G919" s="1173"/>
      <c r="I919" s="357"/>
      <c r="J919" s="342"/>
      <c r="K919" s="343"/>
      <c r="L919" s="17"/>
      <c r="M919" s="17"/>
      <c r="N919" s="17"/>
      <c r="O919" s="17"/>
    </row>
    <row r="920" spans="1:15" s="61" customFormat="1">
      <c r="A920" s="33"/>
      <c r="B920" s="22"/>
      <c r="C920" s="41"/>
      <c r="D920" s="42"/>
      <c r="E920" s="6"/>
      <c r="F920" s="2"/>
      <c r="G920" s="1173"/>
      <c r="I920" s="357"/>
      <c r="J920" s="342"/>
      <c r="K920" s="343"/>
      <c r="L920" s="17"/>
      <c r="M920" s="17"/>
      <c r="N920" s="17"/>
      <c r="O920" s="17"/>
    </row>
    <row r="921" spans="1:15" s="61" customFormat="1">
      <c r="A921" s="33"/>
      <c r="B921" s="22"/>
      <c r="C921" s="41"/>
      <c r="D921" s="42"/>
      <c r="E921" s="6"/>
      <c r="F921" s="2"/>
      <c r="G921" s="1173"/>
      <c r="I921" s="357"/>
      <c r="J921" s="342"/>
      <c r="K921" s="343"/>
      <c r="L921" s="17"/>
      <c r="M921" s="17"/>
      <c r="N921" s="17"/>
      <c r="O921" s="17"/>
    </row>
    <row r="922" spans="1:15" s="61" customFormat="1">
      <c r="A922" s="33"/>
      <c r="B922" s="22"/>
      <c r="C922" s="41"/>
      <c r="D922" s="42"/>
      <c r="E922" s="6"/>
      <c r="F922" s="2"/>
      <c r="G922" s="1173"/>
      <c r="I922" s="357"/>
      <c r="J922" s="342"/>
      <c r="K922" s="343"/>
      <c r="L922" s="17"/>
      <c r="M922" s="17"/>
      <c r="N922" s="17"/>
      <c r="O922" s="17"/>
    </row>
    <row r="923" spans="1:15" s="61" customFormat="1">
      <c r="A923" s="33"/>
      <c r="B923" s="22"/>
      <c r="C923" s="41"/>
      <c r="D923" s="42"/>
      <c r="E923" s="6"/>
      <c r="F923" s="2"/>
      <c r="G923" s="1173"/>
      <c r="I923" s="357"/>
      <c r="J923" s="342"/>
      <c r="K923" s="343"/>
      <c r="L923" s="17"/>
      <c r="M923" s="17"/>
      <c r="N923" s="17"/>
      <c r="O923" s="17"/>
    </row>
    <row r="924" spans="1:15" s="61" customFormat="1">
      <c r="A924" s="33"/>
      <c r="B924" s="22"/>
      <c r="C924" s="41"/>
      <c r="D924" s="42"/>
      <c r="E924" s="6"/>
      <c r="F924" s="2"/>
      <c r="G924" s="1173"/>
      <c r="I924" s="357"/>
      <c r="J924" s="342"/>
      <c r="K924" s="343"/>
      <c r="L924" s="17"/>
      <c r="M924" s="17"/>
      <c r="N924" s="17"/>
      <c r="O924" s="17"/>
    </row>
    <row r="925" spans="1:15" s="61" customFormat="1">
      <c r="A925" s="33"/>
      <c r="B925" s="22"/>
      <c r="C925" s="41"/>
      <c r="D925" s="42"/>
      <c r="E925" s="6"/>
      <c r="F925" s="2"/>
      <c r="G925" s="1173"/>
      <c r="I925" s="357"/>
      <c r="J925" s="342"/>
      <c r="K925" s="343"/>
      <c r="L925" s="17"/>
      <c r="M925" s="17"/>
      <c r="N925" s="17"/>
      <c r="O925" s="17"/>
    </row>
    <row r="926" spans="1:15" s="61" customFormat="1">
      <c r="A926" s="33"/>
      <c r="B926" s="22"/>
      <c r="C926" s="41"/>
      <c r="D926" s="42"/>
      <c r="E926" s="6"/>
      <c r="F926" s="2"/>
      <c r="G926" s="1173"/>
      <c r="I926" s="357"/>
      <c r="J926" s="342"/>
      <c r="K926" s="343"/>
      <c r="L926" s="17"/>
      <c r="M926" s="17"/>
      <c r="N926" s="17"/>
      <c r="O926" s="17"/>
    </row>
    <row r="927" spans="1:15" s="61" customFormat="1">
      <c r="A927" s="33"/>
      <c r="B927" s="22"/>
      <c r="C927" s="41"/>
      <c r="D927" s="42"/>
      <c r="E927" s="6"/>
      <c r="F927" s="2"/>
      <c r="G927" s="1173"/>
      <c r="I927" s="357"/>
      <c r="J927" s="342"/>
      <c r="K927" s="343"/>
      <c r="L927" s="17"/>
      <c r="M927" s="17"/>
      <c r="N927" s="17"/>
      <c r="O927" s="17"/>
    </row>
    <row r="928" spans="1:15" s="61" customFormat="1">
      <c r="A928" s="33"/>
      <c r="B928" s="22"/>
      <c r="C928" s="41"/>
      <c r="D928" s="42"/>
      <c r="E928" s="6"/>
      <c r="F928" s="2"/>
      <c r="G928" s="1173"/>
      <c r="I928" s="357"/>
      <c r="J928" s="342"/>
      <c r="K928" s="343"/>
      <c r="L928" s="17"/>
      <c r="M928" s="17"/>
      <c r="N928" s="17"/>
      <c r="O928" s="17"/>
    </row>
    <row r="929" spans="1:15" s="61" customFormat="1">
      <c r="A929" s="33"/>
      <c r="B929" s="22"/>
      <c r="C929" s="41"/>
      <c r="D929" s="42"/>
      <c r="E929" s="6"/>
      <c r="F929" s="2"/>
      <c r="G929" s="1173"/>
      <c r="I929" s="357"/>
      <c r="J929" s="342"/>
      <c r="K929" s="343"/>
      <c r="L929" s="17"/>
      <c r="M929" s="17"/>
      <c r="N929" s="17"/>
      <c r="O929" s="17"/>
    </row>
    <row r="930" spans="1:15" s="61" customFormat="1">
      <c r="A930" s="33"/>
      <c r="B930" s="22"/>
      <c r="C930" s="41"/>
      <c r="D930" s="42"/>
      <c r="E930" s="6"/>
      <c r="F930" s="2"/>
      <c r="G930" s="1173"/>
      <c r="I930" s="357"/>
      <c r="J930" s="342"/>
      <c r="K930" s="343"/>
      <c r="L930" s="17"/>
      <c r="M930" s="17"/>
      <c r="N930" s="17"/>
      <c r="O930" s="17"/>
    </row>
    <row r="931" spans="1:15" s="61" customFormat="1">
      <c r="A931" s="33"/>
      <c r="B931" s="22"/>
      <c r="C931" s="41"/>
      <c r="D931" s="42"/>
      <c r="E931" s="6"/>
      <c r="F931" s="2"/>
      <c r="G931" s="1173"/>
      <c r="I931" s="357"/>
      <c r="J931" s="342"/>
      <c r="K931" s="343"/>
      <c r="L931" s="17"/>
      <c r="M931" s="17"/>
      <c r="N931" s="17"/>
      <c r="O931" s="17"/>
    </row>
    <row r="932" spans="1:15" s="61" customFormat="1">
      <c r="A932" s="33"/>
      <c r="B932" s="22"/>
      <c r="C932" s="41"/>
      <c r="D932" s="42"/>
      <c r="E932" s="6"/>
      <c r="F932" s="2"/>
      <c r="G932" s="1173"/>
      <c r="I932" s="357"/>
      <c r="J932" s="342"/>
      <c r="K932" s="343"/>
      <c r="L932" s="17"/>
      <c r="M932" s="17"/>
      <c r="N932" s="17"/>
      <c r="O932" s="17"/>
    </row>
    <row r="933" spans="1:15" s="61" customFormat="1">
      <c r="A933" s="33"/>
      <c r="B933" s="22"/>
      <c r="C933" s="41"/>
      <c r="D933" s="42"/>
      <c r="E933" s="6"/>
      <c r="F933" s="2"/>
      <c r="G933" s="1173"/>
      <c r="I933" s="357"/>
      <c r="J933" s="342"/>
      <c r="K933" s="343"/>
      <c r="L933" s="17"/>
      <c r="M933" s="17"/>
      <c r="N933" s="17"/>
      <c r="O933" s="17"/>
    </row>
    <row r="934" spans="1:15" s="61" customFormat="1">
      <c r="A934" s="33"/>
      <c r="B934" s="22"/>
      <c r="C934" s="41"/>
      <c r="D934" s="42"/>
      <c r="E934" s="6"/>
      <c r="F934" s="2"/>
      <c r="G934" s="1173"/>
      <c r="I934" s="357"/>
      <c r="J934" s="342"/>
      <c r="K934" s="343"/>
      <c r="L934" s="17"/>
      <c r="M934" s="17"/>
      <c r="N934" s="17"/>
      <c r="O934" s="17"/>
    </row>
    <row r="935" spans="1:15" s="61" customFormat="1">
      <c r="A935" s="33"/>
      <c r="B935" s="22"/>
      <c r="C935" s="41"/>
      <c r="D935" s="42"/>
      <c r="E935" s="6"/>
      <c r="F935" s="2"/>
      <c r="G935" s="1173"/>
      <c r="I935" s="357"/>
      <c r="J935" s="342"/>
      <c r="K935" s="343"/>
      <c r="L935" s="17"/>
      <c r="M935" s="17"/>
      <c r="N935" s="17"/>
      <c r="O935" s="17"/>
    </row>
    <row r="936" spans="1:15" s="61" customFormat="1">
      <c r="A936" s="33"/>
      <c r="B936" s="22"/>
      <c r="C936" s="41"/>
      <c r="D936" s="42"/>
      <c r="E936" s="6"/>
      <c r="F936" s="2"/>
      <c r="G936" s="1173"/>
      <c r="I936" s="357"/>
      <c r="J936" s="342"/>
      <c r="K936" s="343"/>
      <c r="L936" s="17"/>
      <c r="M936" s="17"/>
      <c r="N936" s="17"/>
      <c r="O936" s="17"/>
    </row>
    <row r="937" spans="1:15" s="61" customFormat="1">
      <c r="A937" s="33"/>
      <c r="B937" s="22"/>
      <c r="C937" s="41"/>
      <c r="D937" s="42"/>
      <c r="E937" s="6"/>
      <c r="F937" s="2"/>
      <c r="G937" s="1173"/>
      <c r="I937" s="357"/>
      <c r="J937" s="342"/>
      <c r="K937" s="343"/>
      <c r="L937" s="17"/>
      <c r="M937" s="17"/>
      <c r="N937" s="17"/>
      <c r="O937" s="17"/>
    </row>
    <row r="938" spans="1:15" s="61" customFormat="1">
      <c r="A938" s="33"/>
      <c r="B938" s="22"/>
      <c r="C938" s="41"/>
      <c r="D938" s="42"/>
      <c r="E938" s="6"/>
      <c r="F938" s="2"/>
      <c r="G938" s="1173"/>
      <c r="I938" s="357"/>
      <c r="J938" s="342"/>
      <c r="K938" s="343"/>
      <c r="L938" s="17"/>
      <c r="M938" s="17"/>
      <c r="N938" s="17"/>
      <c r="O938" s="17"/>
    </row>
    <row r="939" spans="1:15" s="61" customFormat="1">
      <c r="A939" s="33"/>
      <c r="B939" s="22"/>
      <c r="C939" s="41"/>
      <c r="D939" s="42"/>
      <c r="E939" s="6"/>
      <c r="F939" s="2"/>
      <c r="G939" s="1173"/>
      <c r="I939" s="357"/>
      <c r="J939" s="342"/>
      <c r="K939" s="343"/>
      <c r="L939" s="17"/>
      <c r="M939" s="17"/>
      <c r="N939" s="17"/>
      <c r="O939" s="17"/>
    </row>
    <row r="940" spans="1:15" s="61" customFormat="1">
      <c r="A940" s="33"/>
      <c r="B940" s="22"/>
      <c r="C940" s="41"/>
      <c r="D940" s="42"/>
      <c r="E940" s="6"/>
      <c r="F940" s="2"/>
      <c r="G940" s="1173"/>
      <c r="I940" s="357"/>
      <c r="J940" s="342"/>
      <c r="K940" s="343"/>
      <c r="L940" s="17"/>
      <c r="M940" s="17"/>
      <c r="N940" s="17"/>
      <c r="O940" s="17"/>
    </row>
    <row r="941" spans="1:15" s="61" customFormat="1">
      <c r="A941" s="33"/>
      <c r="B941" s="22"/>
      <c r="C941" s="41"/>
      <c r="D941" s="42"/>
      <c r="E941" s="6"/>
      <c r="F941" s="2"/>
      <c r="G941" s="1173"/>
      <c r="I941" s="357"/>
      <c r="J941" s="342"/>
      <c r="K941" s="343"/>
      <c r="L941" s="17"/>
      <c r="M941" s="17"/>
      <c r="N941" s="17"/>
      <c r="O941" s="17"/>
    </row>
    <row r="942" spans="1:15" s="61" customFormat="1">
      <c r="A942" s="33"/>
      <c r="B942" s="22"/>
      <c r="C942" s="41"/>
      <c r="D942" s="42"/>
      <c r="E942" s="6"/>
      <c r="F942" s="2"/>
      <c r="G942" s="1173"/>
      <c r="I942" s="357"/>
      <c r="J942" s="342"/>
      <c r="K942" s="343"/>
      <c r="L942" s="17"/>
      <c r="M942" s="17"/>
      <c r="N942" s="17"/>
      <c r="O942" s="17"/>
    </row>
    <row r="943" spans="1:15" s="61" customFormat="1">
      <c r="A943" s="33"/>
      <c r="B943" s="22"/>
      <c r="C943" s="41"/>
      <c r="D943" s="42"/>
      <c r="E943" s="6"/>
      <c r="F943" s="2"/>
      <c r="G943" s="1173"/>
      <c r="I943" s="357"/>
      <c r="J943" s="342"/>
      <c r="K943" s="343"/>
      <c r="L943" s="17"/>
      <c r="M943" s="17"/>
      <c r="N943" s="17"/>
      <c r="O943" s="17"/>
    </row>
    <row r="944" spans="1:15" s="61" customFormat="1">
      <c r="A944" s="33"/>
      <c r="B944" s="22"/>
      <c r="C944" s="41"/>
      <c r="D944" s="42"/>
      <c r="E944" s="6"/>
      <c r="F944" s="2"/>
      <c r="G944" s="1173"/>
      <c r="I944" s="357"/>
      <c r="J944" s="342"/>
      <c r="K944" s="343"/>
      <c r="L944" s="17"/>
      <c r="M944" s="17"/>
      <c r="N944" s="17"/>
      <c r="O944" s="17"/>
    </row>
    <row r="945" spans="1:15" s="61" customFormat="1">
      <c r="A945" s="33"/>
      <c r="B945" s="22"/>
      <c r="C945" s="41"/>
      <c r="D945" s="42"/>
      <c r="E945" s="6"/>
      <c r="F945" s="2"/>
      <c r="G945" s="1173"/>
      <c r="I945" s="357"/>
      <c r="J945" s="342"/>
      <c r="K945" s="343"/>
      <c r="L945" s="17"/>
      <c r="M945" s="17"/>
      <c r="N945" s="17"/>
      <c r="O945" s="17"/>
    </row>
    <row r="946" spans="1:15" s="61" customFormat="1">
      <c r="A946" s="33"/>
      <c r="B946" s="22"/>
      <c r="C946" s="41"/>
      <c r="D946" s="42"/>
      <c r="E946" s="6"/>
      <c r="F946" s="2"/>
      <c r="G946" s="1173"/>
      <c r="I946" s="357"/>
      <c r="J946" s="342"/>
      <c r="K946" s="343"/>
      <c r="L946" s="17"/>
      <c r="M946" s="17"/>
      <c r="N946" s="17"/>
      <c r="O946" s="17"/>
    </row>
    <row r="947" spans="1:15" s="61" customFormat="1">
      <c r="A947" s="33"/>
      <c r="B947" s="22"/>
      <c r="C947" s="41"/>
      <c r="D947" s="42"/>
      <c r="E947" s="6"/>
      <c r="F947" s="2"/>
      <c r="G947" s="1173"/>
      <c r="I947" s="357"/>
      <c r="J947" s="342"/>
      <c r="K947" s="343"/>
      <c r="L947" s="17"/>
      <c r="M947" s="17"/>
      <c r="N947" s="17"/>
      <c r="O947" s="17"/>
    </row>
    <row r="948" spans="1:15" s="61" customFormat="1">
      <c r="A948" s="33"/>
      <c r="B948" s="22"/>
      <c r="C948" s="41"/>
      <c r="D948" s="42"/>
      <c r="E948" s="6"/>
      <c r="F948" s="2"/>
      <c r="G948" s="1173"/>
      <c r="I948" s="357"/>
      <c r="J948" s="342"/>
      <c r="K948" s="343"/>
      <c r="L948" s="17"/>
      <c r="M948" s="17"/>
      <c r="N948" s="17"/>
      <c r="O948" s="17"/>
    </row>
    <row r="949" spans="1:15" s="61" customFormat="1">
      <c r="A949" s="33"/>
      <c r="B949" s="22"/>
      <c r="C949" s="41"/>
      <c r="D949" s="42"/>
      <c r="E949" s="6"/>
      <c r="F949" s="2"/>
      <c r="G949" s="1173"/>
      <c r="I949" s="357"/>
      <c r="J949" s="342"/>
      <c r="K949" s="343"/>
      <c r="L949" s="17"/>
      <c r="M949" s="17"/>
      <c r="N949" s="17"/>
      <c r="O949" s="17"/>
    </row>
    <row r="950" spans="1:15" s="61" customFormat="1">
      <c r="A950" s="33"/>
      <c r="B950" s="22"/>
      <c r="C950" s="41"/>
      <c r="D950" s="42"/>
      <c r="E950" s="6"/>
      <c r="F950" s="2"/>
      <c r="G950" s="1173"/>
      <c r="I950" s="357"/>
      <c r="J950" s="342"/>
      <c r="K950" s="343"/>
      <c r="L950" s="17"/>
      <c r="M950" s="17"/>
      <c r="N950" s="17"/>
      <c r="O950" s="17"/>
    </row>
    <row r="951" spans="1:15" s="61" customFormat="1">
      <c r="A951" s="33"/>
      <c r="B951" s="22"/>
      <c r="C951" s="41"/>
      <c r="D951" s="42"/>
      <c r="E951" s="6"/>
      <c r="F951" s="2"/>
      <c r="G951" s="1173"/>
      <c r="I951" s="357"/>
      <c r="J951" s="342"/>
      <c r="K951" s="343"/>
      <c r="L951" s="17"/>
      <c r="M951" s="17"/>
      <c r="N951" s="17"/>
      <c r="O951" s="17"/>
    </row>
    <row r="952" spans="1:15" s="61" customFormat="1">
      <c r="A952" s="33"/>
      <c r="B952" s="22"/>
      <c r="C952" s="41"/>
      <c r="D952" s="42"/>
      <c r="E952" s="6"/>
      <c r="F952" s="2"/>
      <c r="G952" s="1173"/>
      <c r="I952" s="357"/>
      <c r="J952" s="342"/>
      <c r="K952" s="343"/>
      <c r="L952" s="17"/>
      <c r="M952" s="17"/>
      <c r="N952" s="17"/>
      <c r="O952" s="17"/>
    </row>
    <row r="953" spans="1:15" s="61" customFormat="1">
      <c r="A953" s="33"/>
      <c r="B953" s="22"/>
      <c r="C953" s="41"/>
      <c r="D953" s="42"/>
      <c r="E953" s="6"/>
      <c r="F953" s="2"/>
      <c r="G953" s="1173"/>
      <c r="I953" s="357"/>
      <c r="J953" s="342"/>
      <c r="K953" s="343"/>
      <c r="L953" s="17"/>
      <c r="M953" s="17"/>
      <c r="N953" s="17"/>
      <c r="O953" s="17"/>
    </row>
    <row r="954" spans="1:15" s="61" customFormat="1">
      <c r="A954" s="33"/>
      <c r="B954" s="22"/>
      <c r="C954" s="41"/>
      <c r="D954" s="42"/>
      <c r="E954" s="6"/>
      <c r="F954" s="2"/>
      <c r="G954" s="1173"/>
      <c r="I954" s="357"/>
      <c r="J954" s="342"/>
      <c r="K954" s="343"/>
      <c r="L954" s="17"/>
      <c r="M954" s="17"/>
      <c r="N954" s="17"/>
      <c r="O954" s="17"/>
    </row>
    <row r="955" spans="1:15" s="61" customFormat="1">
      <c r="A955" s="33"/>
      <c r="B955" s="22"/>
      <c r="C955" s="41"/>
      <c r="D955" s="42"/>
      <c r="E955" s="6"/>
      <c r="F955" s="2"/>
      <c r="G955" s="1173"/>
      <c r="I955" s="357"/>
      <c r="J955" s="342"/>
      <c r="K955" s="343"/>
      <c r="L955" s="17"/>
      <c r="M955" s="17"/>
      <c r="N955" s="17"/>
      <c r="O955" s="17"/>
    </row>
    <row r="956" spans="1:15" s="61" customFormat="1">
      <c r="A956" s="33"/>
      <c r="B956" s="22"/>
      <c r="C956" s="41"/>
      <c r="D956" s="42"/>
      <c r="E956" s="6"/>
      <c r="F956" s="2"/>
      <c r="G956" s="1173"/>
      <c r="I956" s="357"/>
      <c r="J956" s="342"/>
      <c r="K956" s="343"/>
      <c r="L956" s="17"/>
      <c r="M956" s="17"/>
      <c r="N956" s="17"/>
      <c r="O956" s="17"/>
    </row>
    <row r="957" spans="1:15" s="61" customFormat="1">
      <c r="A957" s="33"/>
      <c r="B957" s="22"/>
      <c r="C957" s="41"/>
      <c r="D957" s="42"/>
      <c r="E957" s="6"/>
      <c r="F957" s="2"/>
      <c r="G957" s="1173"/>
      <c r="I957" s="357"/>
      <c r="J957" s="342"/>
      <c r="K957" s="343"/>
      <c r="L957" s="17"/>
      <c r="M957" s="17"/>
      <c r="N957" s="17"/>
      <c r="O957" s="17"/>
    </row>
    <row r="958" spans="1:15" s="61" customFormat="1">
      <c r="A958" s="33"/>
      <c r="B958" s="22"/>
      <c r="C958" s="41"/>
      <c r="D958" s="42"/>
      <c r="E958" s="6"/>
      <c r="F958" s="2"/>
      <c r="G958" s="1173"/>
      <c r="I958" s="357"/>
      <c r="J958" s="342"/>
      <c r="K958" s="343"/>
      <c r="L958" s="17"/>
      <c r="M958" s="17"/>
      <c r="N958" s="17"/>
      <c r="O958" s="17"/>
    </row>
    <row r="959" spans="1:15" s="61" customFormat="1">
      <c r="A959" s="33"/>
      <c r="B959" s="22"/>
      <c r="C959" s="41"/>
      <c r="D959" s="42"/>
      <c r="E959" s="6"/>
      <c r="F959" s="2"/>
      <c r="G959" s="1173"/>
      <c r="I959" s="357"/>
      <c r="J959" s="342"/>
      <c r="K959" s="343"/>
      <c r="L959" s="17"/>
      <c r="M959" s="17"/>
      <c r="N959" s="17"/>
      <c r="O959" s="17"/>
    </row>
    <row r="960" spans="1:15" s="61" customFormat="1">
      <c r="A960" s="33"/>
      <c r="B960" s="22"/>
      <c r="C960" s="41"/>
      <c r="D960" s="42"/>
      <c r="E960" s="6"/>
      <c r="F960" s="2"/>
      <c r="G960" s="1173"/>
      <c r="I960" s="357"/>
      <c r="J960" s="342"/>
      <c r="K960" s="343"/>
      <c r="L960" s="17"/>
      <c r="M960" s="17"/>
      <c r="N960" s="17"/>
      <c r="O960" s="17"/>
    </row>
    <row r="961" spans="1:15" s="61" customFormat="1">
      <c r="A961" s="33"/>
      <c r="B961" s="22"/>
      <c r="C961" s="41"/>
      <c r="D961" s="42"/>
      <c r="E961" s="6"/>
      <c r="F961" s="2"/>
      <c r="G961" s="1173"/>
      <c r="I961" s="357"/>
      <c r="J961" s="342"/>
      <c r="K961" s="343"/>
      <c r="L961" s="17"/>
      <c r="M961" s="17"/>
      <c r="N961" s="17"/>
      <c r="O961" s="17"/>
    </row>
    <row r="962" spans="1:15" s="61" customFormat="1">
      <c r="A962" s="33"/>
      <c r="B962" s="22"/>
      <c r="C962" s="41"/>
      <c r="D962" s="42"/>
      <c r="E962" s="6"/>
      <c r="F962" s="2"/>
      <c r="G962" s="1173"/>
      <c r="I962" s="357"/>
      <c r="J962" s="342"/>
      <c r="K962" s="343"/>
      <c r="L962" s="17"/>
      <c r="M962" s="17"/>
      <c r="N962" s="17"/>
      <c r="O962" s="17"/>
    </row>
    <row r="963" spans="1:15" s="61" customFormat="1">
      <c r="A963" s="33"/>
      <c r="B963" s="22"/>
      <c r="C963" s="41"/>
      <c r="D963" s="42"/>
      <c r="E963" s="6"/>
      <c r="F963" s="2"/>
      <c r="G963" s="1173"/>
      <c r="I963" s="357"/>
      <c r="J963" s="342"/>
      <c r="K963" s="343"/>
      <c r="L963" s="17"/>
      <c r="M963" s="17"/>
      <c r="N963" s="17"/>
      <c r="O963" s="17"/>
    </row>
    <row r="964" spans="1:15" s="61" customFormat="1">
      <c r="A964" s="33"/>
      <c r="B964" s="22"/>
      <c r="C964" s="41"/>
      <c r="D964" s="42"/>
      <c r="E964" s="6"/>
      <c r="F964" s="2"/>
      <c r="G964" s="1173"/>
      <c r="I964" s="357"/>
      <c r="J964" s="342"/>
      <c r="K964" s="343"/>
      <c r="L964" s="17"/>
      <c r="M964" s="17"/>
      <c r="N964" s="17"/>
      <c r="O964" s="17"/>
    </row>
    <row r="965" spans="1:15" s="61" customFormat="1">
      <c r="A965" s="33"/>
      <c r="B965" s="22"/>
      <c r="C965" s="41"/>
      <c r="D965" s="42"/>
      <c r="E965" s="6"/>
      <c r="F965" s="2"/>
      <c r="G965" s="1173"/>
      <c r="I965" s="357"/>
      <c r="J965" s="342"/>
      <c r="K965" s="343"/>
      <c r="L965" s="17"/>
      <c r="M965" s="17"/>
      <c r="N965" s="17"/>
      <c r="O965" s="17"/>
    </row>
    <row r="966" spans="1:15" s="61" customFormat="1">
      <c r="A966" s="33"/>
      <c r="B966" s="22"/>
      <c r="C966" s="41"/>
      <c r="D966" s="42"/>
      <c r="E966" s="6"/>
      <c r="F966" s="2"/>
      <c r="G966" s="1173"/>
      <c r="I966" s="357"/>
      <c r="J966" s="342"/>
      <c r="K966" s="343"/>
      <c r="L966" s="17"/>
      <c r="M966" s="17"/>
      <c r="N966" s="17"/>
      <c r="O966" s="17"/>
    </row>
    <row r="967" spans="1:15" s="61" customFormat="1">
      <c r="A967" s="33"/>
      <c r="B967" s="22"/>
      <c r="C967" s="41"/>
      <c r="D967" s="42"/>
      <c r="E967" s="6"/>
      <c r="F967" s="2"/>
      <c r="G967" s="1173"/>
      <c r="I967" s="357"/>
      <c r="J967" s="342"/>
      <c r="K967" s="343"/>
      <c r="L967" s="17"/>
      <c r="M967" s="17"/>
      <c r="N967" s="17"/>
      <c r="O967" s="17"/>
    </row>
    <row r="968" spans="1:15" s="61" customFormat="1">
      <c r="A968" s="33"/>
      <c r="B968" s="22"/>
      <c r="C968" s="41"/>
      <c r="D968" s="42"/>
      <c r="E968" s="6"/>
      <c r="F968" s="2"/>
      <c r="G968" s="1173"/>
      <c r="I968" s="357"/>
      <c r="J968" s="342"/>
      <c r="K968" s="343"/>
      <c r="L968" s="17"/>
      <c r="M968" s="17"/>
      <c r="N968" s="17"/>
      <c r="O968" s="17"/>
    </row>
    <row r="969" spans="1:15" s="61" customFormat="1">
      <c r="A969" s="33"/>
      <c r="B969" s="22"/>
      <c r="C969" s="41"/>
      <c r="D969" s="42"/>
      <c r="E969" s="6"/>
      <c r="F969" s="2"/>
      <c r="G969" s="1173"/>
      <c r="I969" s="357"/>
      <c r="J969" s="342"/>
      <c r="K969" s="343"/>
      <c r="L969" s="17"/>
      <c r="M969" s="17"/>
      <c r="N969" s="17"/>
      <c r="O969" s="17"/>
    </row>
    <row r="970" spans="1:15" s="61" customFormat="1">
      <c r="A970" s="33"/>
      <c r="B970" s="22"/>
      <c r="C970" s="41"/>
      <c r="D970" s="42"/>
      <c r="E970" s="6"/>
      <c r="F970" s="2"/>
      <c r="G970" s="1173"/>
      <c r="I970" s="357"/>
      <c r="J970" s="342"/>
      <c r="K970" s="343"/>
      <c r="L970" s="17"/>
      <c r="M970" s="17"/>
      <c r="N970" s="17"/>
      <c r="O970" s="17"/>
    </row>
    <row r="971" spans="1:15" s="61" customFormat="1">
      <c r="A971" s="33"/>
      <c r="B971" s="22"/>
      <c r="C971" s="41"/>
      <c r="D971" s="42"/>
      <c r="E971" s="6"/>
      <c r="F971" s="2"/>
      <c r="G971" s="1173"/>
      <c r="I971" s="357"/>
      <c r="J971" s="342"/>
      <c r="K971" s="343"/>
      <c r="L971" s="17"/>
      <c r="M971" s="17"/>
      <c r="N971" s="17"/>
      <c r="O971" s="17"/>
    </row>
    <row r="972" spans="1:15" s="61" customFormat="1">
      <c r="A972" s="33"/>
      <c r="B972" s="22"/>
      <c r="C972" s="41"/>
      <c r="D972" s="42"/>
      <c r="E972" s="6"/>
      <c r="F972" s="2"/>
      <c r="G972" s="1173"/>
      <c r="I972" s="357"/>
      <c r="J972" s="342"/>
      <c r="K972" s="343"/>
      <c r="L972" s="17"/>
      <c r="M972" s="17"/>
      <c r="N972" s="17"/>
      <c r="O972" s="17"/>
    </row>
    <row r="973" spans="1:15" s="61" customFormat="1">
      <c r="A973" s="33"/>
      <c r="B973" s="22"/>
      <c r="C973" s="41"/>
      <c r="D973" s="42"/>
      <c r="E973" s="6"/>
      <c r="F973" s="2"/>
      <c r="G973" s="1173"/>
      <c r="I973" s="357"/>
      <c r="J973" s="342"/>
      <c r="K973" s="343"/>
      <c r="L973" s="17"/>
      <c r="M973" s="17"/>
      <c r="N973" s="17"/>
      <c r="O973" s="17"/>
    </row>
    <row r="974" spans="1:15" s="61" customFormat="1">
      <c r="A974" s="33"/>
      <c r="B974" s="22"/>
      <c r="C974" s="41"/>
      <c r="D974" s="42"/>
      <c r="E974" s="6"/>
      <c r="F974" s="2"/>
      <c r="G974" s="1173"/>
      <c r="I974" s="357"/>
      <c r="J974" s="342"/>
      <c r="K974" s="343"/>
      <c r="L974" s="17"/>
      <c r="M974" s="17"/>
      <c r="N974" s="17"/>
      <c r="O974" s="17"/>
    </row>
    <row r="975" spans="1:15" s="61" customFormat="1">
      <c r="A975" s="33"/>
      <c r="B975" s="22"/>
      <c r="C975" s="41"/>
      <c r="D975" s="42"/>
      <c r="E975" s="6"/>
      <c r="F975" s="2"/>
      <c r="G975" s="1173"/>
      <c r="I975" s="357"/>
      <c r="J975" s="342"/>
      <c r="K975" s="343"/>
      <c r="L975" s="17"/>
      <c r="M975" s="17"/>
      <c r="N975" s="17"/>
      <c r="O975" s="17"/>
    </row>
    <row r="976" spans="1:15" s="61" customFormat="1">
      <c r="A976" s="33"/>
      <c r="B976" s="22"/>
      <c r="C976" s="41"/>
      <c r="D976" s="42"/>
      <c r="E976" s="6"/>
      <c r="F976" s="2"/>
      <c r="G976" s="1173"/>
      <c r="I976" s="357"/>
      <c r="J976" s="342"/>
      <c r="K976" s="343"/>
      <c r="L976" s="17"/>
      <c r="M976" s="17"/>
      <c r="N976" s="17"/>
      <c r="O976" s="17"/>
    </row>
    <row r="977" spans="1:15" s="61" customFormat="1">
      <c r="A977" s="33"/>
      <c r="B977" s="22"/>
      <c r="C977" s="41"/>
      <c r="D977" s="42"/>
      <c r="E977" s="6"/>
      <c r="F977" s="2"/>
      <c r="G977" s="1173"/>
      <c r="I977" s="357"/>
      <c r="J977" s="342"/>
      <c r="K977" s="343"/>
      <c r="L977" s="17"/>
      <c r="M977" s="17"/>
      <c r="N977" s="17"/>
      <c r="O977" s="17"/>
    </row>
    <row r="978" spans="1:15" s="61" customFormat="1">
      <c r="A978" s="33"/>
      <c r="B978" s="22"/>
      <c r="C978" s="41"/>
      <c r="D978" s="42"/>
      <c r="E978" s="6"/>
      <c r="F978" s="2"/>
      <c r="G978" s="1173"/>
      <c r="I978" s="357"/>
      <c r="J978" s="342"/>
      <c r="K978" s="343"/>
      <c r="L978" s="17"/>
      <c r="M978" s="17"/>
      <c r="N978" s="17"/>
      <c r="O978" s="17"/>
    </row>
    <row r="979" spans="1:15" s="61" customFormat="1">
      <c r="A979" s="33"/>
      <c r="B979" s="22"/>
      <c r="C979" s="41"/>
      <c r="D979" s="42"/>
      <c r="E979" s="6"/>
      <c r="F979" s="2"/>
      <c r="G979" s="1173"/>
      <c r="I979" s="357"/>
      <c r="J979" s="342"/>
      <c r="K979" s="343"/>
      <c r="L979" s="17"/>
      <c r="M979" s="17"/>
      <c r="N979" s="17"/>
      <c r="O979" s="17"/>
    </row>
    <row r="980" spans="1:15" s="61" customFormat="1">
      <c r="A980" s="33"/>
      <c r="B980" s="22"/>
      <c r="C980" s="41"/>
      <c r="D980" s="42"/>
      <c r="E980" s="6"/>
      <c r="F980" s="2"/>
      <c r="G980" s="1173"/>
      <c r="I980" s="357"/>
      <c r="J980" s="342"/>
      <c r="K980" s="343"/>
      <c r="L980" s="17"/>
      <c r="M980" s="17"/>
      <c r="N980" s="17"/>
      <c r="O980" s="17"/>
    </row>
    <row r="981" spans="1:15" s="61" customFormat="1">
      <c r="A981" s="33"/>
      <c r="B981" s="22"/>
      <c r="C981" s="41"/>
      <c r="D981" s="42"/>
      <c r="E981" s="6"/>
      <c r="F981" s="2"/>
      <c r="G981" s="1173"/>
      <c r="I981" s="357"/>
      <c r="J981" s="342"/>
      <c r="K981" s="343"/>
      <c r="L981" s="17"/>
      <c r="M981" s="17"/>
      <c r="N981" s="17"/>
      <c r="O981" s="17"/>
    </row>
    <row r="982" spans="1:15" s="61" customFormat="1">
      <c r="A982" s="33"/>
      <c r="B982" s="22"/>
      <c r="C982" s="41"/>
      <c r="D982" s="42"/>
      <c r="E982" s="6"/>
      <c r="F982" s="2"/>
      <c r="G982" s="1173"/>
      <c r="I982" s="357"/>
      <c r="J982" s="342"/>
      <c r="K982" s="343"/>
      <c r="L982" s="17"/>
      <c r="M982" s="17"/>
      <c r="N982" s="17"/>
      <c r="O982" s="17"/>
    </row>
    <row r="983" spans="1:15" s="61" customFormat="1">
      <c r="A983" s="33"/>
      <c r="B983" s="22"/>
      <c r="C983" s="41"/>
      <c r="D983" s="42"/>
      <c r="E983" s="6"/>
      <c r="F983" s="2"/>
      <c r="G983" s="1173"/>
      <c r="I983" s="357"/>
      <c r="J983" s="342"/>
      <c r="K983" s="343"/>
      <c r="L983" s="17"/>
      <c r="M983" s="17"/>
      <c r="N983" s="17"/>
      <c r="O983" s="17"/>
    </row>
    <row r="984" spans="1:15" s="61" customFormat="1">
      <c r="A984" s="33"/>
      <c r="B984" s="22"/>
      <c r="C984" s="41"/>
      <c r="D984" s="42"/>
      <c r="E984" s="6"/>
      <c r="F984" s="2"/>
      <c r="G984" s="1173"/>
      <c r="I984" s="357"/>
      <c r="J984" s="342"/>
      <c r="K984" s="343"/>
      <c r="L984" s="17"/>
      <c r="M984" s="17"/>
      <c r="N984" s="17"/>
      <c r="O984" s="17"/>
    </row>
    <row r="985" spans="1:15" s="61" customFormat="1">
      <c r="A985" s="33"/>
      <c r="B985" s="22"/>
      <c r="C985" s="41"/>
      <c r="D985" s="42"/>
      <c r="E985" s="6"/>
      <c r="F985" s="2"/>
      <c r="G985" s="1173"/>
      <c r="I985" s="357"/>
      <c r="J985" s="342"/>
      <c r="K985" s="343"/>
      <c r="L985" s="17"/>
      <c r="M985" s="17"/>
      <c r="N985" s="17"/>
      <c r="O985" s="17"/>
    </row>
    <row r="986" spans="1:15" s="61" customFormat="1">
      <c r="A986" s="33"/>
      <c r="B986" s="22"/>
      <c r="C986" s="41"/>
      <c r="D986" s="42"/>
      <c r="E986" s="6"/>
      <c r="F986" s="2"/>
      <c r="G986" s="1173"/>
      <c r="I986" s="357"/>
      <c r="J986" s="342"/>
      <c r="K986" s="343"/>
      <c r="L986" s="17"/>
      <c r="M986" s="17"/>
      <c r="N986" s="17"/>
      <c r="O986" s="17"/>
    </row>
    <row r="987" spans="1:15" s="61" customFormat="1">
      <c r="A987" s="33"/>
      <c r="B987" s="22"/>
      <c r="C987" s="41"/>
      <c r="D987" s="42"/>
      <c r="E987" s="6"/>
      <c r="F987" s="2"/>
      <c r="G987" s="1173"/>
      <c r="I987" s="357"/>
      <c r="J987" s="342"/>
      <c r="K987" s="343"/>
      <c r="L987" s="17"/>
      <c r="M987" s="17"/>
      <c r="N987" s="17"/>
      <c r="O987" s="17"/>
    </row>
    <row r="988" spans="1:15" s="61" customFormat="1">
      <c r="A988" s="33"/>
      <c r="B988" s="22"/>
      <c r="C988" s="41"/>
      <c r="D988" s="42"/>
      <c r="E988" s="6"/>
      <c r="F988" s="2"/>
      <c r="G988" s="1173"/>
      <c r="I988" s="357"/>
      <c r="J988" s="342"/>
      <c r="K988" s="343"/>
      <c r="L988" s="17"/>
      <c r="M988" s="17"/>
      <c r="N988" s="17"/>
      <c r="O988" s="17"/>
    </row>
    <row r="989" spans="1:15" s="61" customFormat="1">
      <c r="A989" s="33"/>
      <c r="B989" s="22"/>
      <c r="C989" s="41"/>
      <c r="D989" s="42"/>
      <c r="E989" s="6"/>
      <c r="F989" s="2"/>
      <c r="G989" s="1173"/>
      <c r="I989" s="357"/>
      <c r="J989" s="342"/>
      <c r="K989" s="343"/>
      <c r="L989" s="17"/>
      <c r="M989" s="17"/>
      <c r="N989" s="17"/>
      <c r="O989" s="17"/>
    </row>
    <row r="990" spans="1:15" s="61" customFormat="1">
      <c r="A990" s="33"/>
      <c r="B990" s="22"/>
      <c r="C990" s="41"/>
      <c r="D990" s="42"/>
      <c r="E990" s="6"/>
      <c r="F990" s="2"/>
      <c r="G990" s="1173"/>
      <c r="I990" s="357"/>
      <c r="J990" s="342"/>
      <c r="K990" s="343"/>
      <c r="L990" s="17"/>
      <c r="M990" s="17"/>
      <c r="N990" s="17"/>
      <c r="O990" s="17"/>
    </row>
    <row r="991" spans="1:15" s="61" customFormat="1">
      <c r="A991" s="33"/>
      <c r="B991" s="22"/>
      <c r="C991" s="41"/>
      <c r="D991" s="42"/>
      <c r="E991" s="6"/>
      <c r="F991" s="2"/>
      <c r="G991" s="1173"/>
      <c r="I991" s="357"/>
      <c r="J991" s="342"/>
      <c r="K991" s="343"/>
      <c r="L991" s="17"/>
      <c r="M991" s="17"/>
      <c r="N991" s="17"/>
      <c r="O991" s="17"/>
    </row>
    <row r="992" spans="1:15" s="61" customFormat="1">
      <c r="A992" s="33"/>
      <c r="B992" s="22"/>
      <c r="C992" s="41"/>
      <c r="D992" s="42"/>
      <c r="E992" s="6"/>
      <c r="F992" s="2"/>
      <c r="G992" s="1173"/>
      <c r="I992" s="357"/>
      <c r="J992" s="342"/>
      <c r="K992" s="343"/>
      <c r="L992" s="17"/>
      <c r="M992" s="17"/>
      <c r="N992" s="17"/>
      <c r="O992" s="17"/>
    </row>
    <row r="993" spans="1:15" s="61" customFormat="1">
      <c r="A993" s="33"/>
      <c r="B993" s="22"/>
      <c r="C993" s="41"/>
      <c r="D993" s="42"/>
      <c r="E993" s="6"/>
      <c r="F993" s="2"/>
      <c r="G993" s="1173"/>
      <c r="I993" s="357"/>
      <c r="J993" s="342"/>
      <c r="K993" s="343"/>
      <c r="L993" s="17"/>
      <c r="M993" s="17"/>
      <c r="N993" s="17"/>
      <c r="O993" s="17"/>
    </row>
    <row r="994" spans="1:15" s="61" customFormat="1">
      <c r="A994" s="33"/>
      <c r="B994" s="22"/>
      <c r="C994" s="41"/>
      <c r="D994" s="42"/>
      <c r="E994" s="6"/>
      <c r="F994" s="2"/>
      <c r="G994" s="1173"/>
      <c r="I994" s="357"/>
      <c r="J994" s="342"/>
      <c r="K994" s="343"/>
      <c r="L994" s="17"/>
      <c r="M994" s="17"/>
      <c r="N994" s="17"/>
      <c r="O994" s="17"/>
    </row>
    <row r="995" spans="1:15" s="61" customFormat="1">
      <c r="A995" s="33"/>
      <c r="B995" s="22"/>
      <c r="C995" s="41"/>
      <c r="D995" s="42"/>
      <c r="E995" s="6"/>
      <c r="F995" s="2"/>
      <c r="G995" s="1173"/>
      <c r="I995" s="357"/>
      <c r="J995" s="342"/>
      <c r="K995" s="343"/>
      <c r="L995" s="17"/>
      <c r="M995" s="17"/>
      <c r="N995" s="17"/>
      <c r="O995" s="17"/>
    </row>
    <row r="996" spans="1:15" s="61" customFormat="1">
      <c r="A996" s="33"/>
      <c r="B996" s="22"/>
      <c r="C996" s="41"/>
      <c r="D996" s="42"/>
      <c r="E996" s="6"/>
      <c r="F996" s="2"/>
      <c r="G996" s="1173"/>
      <c r="I996" s="357"/>
      <c r="J996" s="342"/>
      <c r="K996" s="343"/>
      <c r="L996" s="17"/>
      <c r="M996" s="17"/>
      <c r="N996" s="17"/>
      <c r="O996" s="17"/>
    </row>
    <row r="997" spans="1:15" s="61" customFormat="1">
      <c r="A997" s="33"/>
      <c r="B997" s="22"/>
      <c r="C997" s="41"/>
      <c r="D997" s="42"/>
      <c r="E997" s="6"/>
      <c r="F997" s="2"/>
      <c r="G997" s="1173"/>
      <c r="I997" s="357"/>
      <c r="J997" s="342"/>
      <c r="K997" s="343"/>
      <c r="L997" s="17"/>
      <c r="M997" s="17"/>
      <c r="N997" s="17"/>
      <c r="O997" s="17"/>
    </row>
    <row r="998" spans="1:15" s="61" customFormat="1">
      <c r="A998" s="33"/>
      <c r="B998" s="22"/>
      <c r="C998" s="41"/>
      <c r="D998" s="42"/>
      <c r="E998" s="6"/>
      <c r="F998" s="2"/>
      <c r="G998" s="1173"/>
      <c r="I998" s="357"/>
      <c r="J998" s="342"/>
      <c r="K998" s="343"/>
      <c r="L998" s="17"/>
      <c r="M998" s="17"/>
      <c r="N998" s="17"/>
      <c r="O998" s="17"/>
    </row>
    <row r="999" spans="1:15" s="61" customFormat="1">
      <c r="A999" s="33"/>
      <c r="B999" s="22"/>
      <c r="C999" s="41"/>
      <c r="D999" s="42"/>
      <c r="E999" s="6"/>
      <c r="F999" s="2"/>
      <c r="G999" s="1173"/>
      <c r="I999" s="357"/>
      <c r="J999" s="342"/>
      <c r="K999" s="343"/>
      <c r="L999" s="17"/>
      <c r="M999" s="17"/>
      <c r="N999" s="17"/>
      <c r="O999" s="17"/>
    </row>
    <row r="1000" spans="1:15" s="61" customFormat="1">
      <c r="A1000" s="33"/>
      <c r="B1000" s="22"/>
      <c r="C1000" s="41"/>
      <c r="D1000" s="42"/>
      <c r="E1000" s="6"/>
      <c r="F1000" s="2"/>
      <c r="G1000" s="1173"/>
      <c r="I1000" s="357"/>
      <c r="J1000" s="342"/>
      <c r="K1000" s="343"/>
      <c r="L1000" s="17"/>
      <c r="M1000" s="17"/>
      <c r="N1000" s="17"/>
      <c r="O1000" s="17"/>
    </row>
    <row r="1001" spans="1:15" s="61" customFormat="1">
      <c r="A1001" s="33"/>
      <c r="B1001" s="22"/>
      <c r="C1001" s="41"/>
      <c r="D1001" s="42"/>
      <c r="E1001" s="6"/>
      <c r="F1001" s="2"/>
      <c r="G1001" s="1173"/>
      <c r="I1001" s="357"/>
      <c r="J1001" s="342"/>
      <c r="K1001" s="343"/>
      <c r="L1001" s="17"/>
      <c r="M1001" s="17"/>
      <c r="N1001" s="17"/>
      <c r="O1001" s="17"/>
    </row>
    <row r="1002" spans="1:15" s="61" customFormat="1">
      <c r="A1002" s="33"/>
      <c r="B1002" s="22"/>
      <c r="C1002" s="41"/>
      <c r="D1002" s="42"/>
      <c r="E1002" s="6"/>
      <c r="F1002" s="2"/>
      <c r="G1002" s="1173"/>
      <c r="I1002" s="357"/>
      <c r="J1002" s="342"/>
      <c r="K1002" s="343"/>
      <c r="L1002" s="17"/>
      <c r="M1002" s="17"/>
      <c r="N1002" s="17"/>
      <c r="O1002" s="17"/>
    </row>
    <row r="1003" spans="1:15" s="61" customFormat="1">
      <c r="A1003" s="33"/>
      <c r="B1003" s="22"/>
      <c r="C1003" s="41"/>
      <c r="D1003" s="42"/>
      <c r="E1003" s="6"/>
      <c r="F1003" s="2"/>
      <c r="G1003" s="1173"/>
      <c r="I1003" s="357"/>
      <c r="J1003" s="342"/>
      <c r="K1003" s="343"/>
      <c r="L1003" s="17"/>
      <c r="M1003" s="17"/>
      <c r="N1003" s="17"/>
      <c r="O1003" s="17"/>
    </row>
    <row r="1004" spans="1:15" s="61" customFormat="1">
      <c r="A1004" s="33"/>
      <c r="B1004" s="22"/>
      <c r="C1004" s="41"/>
      <c r="D1004" s="42"/>
      <c r="E1004" s="6"/>
      <c r="F1004" s="2"/>
      <c r="G1004" s="1173"/>
      <c r="I1004" s="357"/>
      <c r="J1004" s="342"/>
      <c r="K1004" s="343"/>
      <c r="L1004" s="17"/>
      <c r="M1004" s="17"/>
      <c r="N1004" s="17"/>
      <c r="O1004" s="17"/>
    </row>
    <row r="1005" spans="1:15" s="61" customFormat="1">
      <c r="A1005" s="33"/>
      <c r="B1005" s="22"/>
      <c r="C1005" s="41"/>
      <c r="D1005" s="42"/>
      <c r="E1005" s="6"/>
      <c r="F1005" s="2"/>
      <c r="G1005" s="1173"/>
      <c r="I1005" s="357"/>
      <c r="J1005" s="342"/>
      <c r="K1005" s="343"/>
      <c r="L1005" s="17"/>
      <c r="M1005" s="17"/>
      <c r="N1005" s="17"/>
      <c r="O1005" s="17"/>
    </row>
    <row r="1006" spans="1:15" s="61" customFormat="1">
      <c r="A1006" s="33"/>
      <c r="B1006" s="22"/>
      <c r="C1006" s="41"/>
      <c r="D1006" s="42"/>
      <c r="E1006" s="6"/>
      <c r="F1006" s="2"/>
      <c r="G1006" s="1173"/>
      <c r="I1006" s="357"/>
      <c r="J1006" s="342"/>
      <c r="K1006" s="343"/>
      <c r="L1006" s="17"/>
      <c r="M1006" s="17"/>
      <c r="N1006" s="17"/>
      <c r="O1006" s="17"/>
    </row>
  </sheetData>
  <sheetProtection algorithmName="SHA-512" hashValue="+N8X77w0kVUI+jZASOTrAbHS+zgFuQ+UYtbj4lI7Okoqc8BvjtxqWLfwRDmJGs9L2Lx1OLypAJG1xM+WAsfdHA==" saltValue="swf3j+sxKQT/gqaqswz2Vw==" spinCount="100000" sheet="1" objects="1" scenarios="1"/>
  <mergeCells count="2">
    <mergeCell ref="A2:C2"/>
    <mergeCell ref="C312:F312"/>
  </mergeCells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Narrow,Regular"D - &amp;P</oddFooter>
  </headerFooter>
  <rowBreaks count="10" manualBreakCount="10">
    <brk id="35" max="7" man="1"/>
    <brk id="65" max="7" man="1"/>
    <brk id="98" max="7" man="1"/>
    <brk id="128" max="7" man="1"/>
    <brk id="158" max="7" man="1"/>
    <brk id="172" max="7" man="1"/>
    <brk id="207" max="7" man="1"/>
    <brk id="236" max="7" man="1"/>
    <brk id="265" max="7" man="1"/>
    <brk id="31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850"/>
  <sheetViews>
    <sheetView view="pageBreakPreview" zoomScaleNormal="75" zoomScaleSheetLayoutView="100" workbookViewId="0">
      <selection activeCell="H12" sqref="H12"/>
    </sheetView>
  </sheetViews>
  <sheetFormatPr defaultColWidth="9.140625" defaultRowHeight="12.75"/>
  <cols>
    <col min="1" max="1" width="4.7109375" style="103" customWidth="1"/>
    <col min="2" max="2" width="0.85546875" style="22" customWidth="1"/>
    <col min="3" max="3" width="35.7109375" style="41" customWidth="1"/>
    <col min="4" max="4" width="5.7109375" style="42" customWidth="1"/>
    <col min="5" max="5" width="6.7109375" style="6" customWidth="1"/>
    <col min="6" max="6" width="9.7109375" style="104" customWidth="1"/>
    <col min="7" max="7" width="10.7109375" style="1195" customWidth="1"/>
    <col min="8" max="8" width="12.7109375" style="61" customWidth="1"/>
    <col min="9" max="9" width="12.7109375" style="357" customWidth="1"/>
    <col min="10" max="10" width="12.7109375" style="342" customWidth="1"/>
    <col min="11" max="11" width="12.7109375" style="343" customWidth="1"/>
    <col min="12" max="16384" width="9.140625" style="17"/>
  </cols>
  <sheetData>
    <row r="1" spans="1:15" s="190" customFormat="1" ht="16.5" customHeight="1">
      <c r="A1" s="1140" t="s">
        <v>902</v>
      </c>
      <c r="B1" s="1140"/>
      <c r="C1" s="1140"/>
      <c r="D1" s="1140"/>
      <c r="E1" s="436"/>
      <c r="F1" s="186"/>
      <c r="G1" s="1173"/>
      <c r="H1" s="187"/>
      <c r="I1" s="338"/>
      <c r="J1" s="339"/>
      <c r="K1" s="340"/>
      <c r="L1" s="189"/>
      <c r="M1" s="189"/>
      <c r="N1" s="189"/>
      <c r="O1" s="189"/>
    </row>
    <row r="2" spans="1:15" s="97" customFormat="1" ht="16.5" customHeight="1">
      <c r="A2" s="1286" t="s">
        <v>412</v>
      </c>
      <c r="B2" s="1286"/>
      <c r="C2" s="1286"/>
      <c r="D2" s="29"/>
      <c r="E2" s="29"/>
      <c r="F2" s="30"/>
      <c r="G2" s="1277"/>
      <c r="H2" s="188" t="s">
        <v>414</v>
      </c>
      <c r="I2" s="341"/>
      <c r="J2" s="342"/>
      <c r="K2" s="343"/>
    </row>
    <row r="3" spans="1:15" ht="20.100000000000001" customHeight="1">
      <c r="A3" s="98"/>
      <c r="B3" s="99"/>
      <c r="C3" s="100"/>
      <c r="E3" s="101"/>
      <c r="F3" s="2"/>
      <c r="G3" s="1173"/>
      <c r="H3" s="102"/>
      <c r="I3" s="341"/>
    </row>
    <row r="4" spans="1:15" ht="27">
      <c r="A4" s="1104" t="s">
        <v>7</v>
      </c>
      <c r="B4" s="1105"/>
      <c r="C4" s="1106" t="s">
        <v>3</v>
      </c>
      <c r="D4" s="1107" t="s">
        <v>119</v>
      </c>
      <c r="E4" s="1108" t="s">
        <v>8</v>
      </c>
      <c r="F4" s="1109" t="s">
        <v>0</v>
      </c>
      <c r="G4" s="1174" t="s">
        <v>1</v>
      </c>
      <c r="H4" s="1110" t="s">
        <v>5</v>
      </c>
      <c r="I4" s="1121" t="s">
        <v>111</v>
      </c>
      <c r="J4" s="1122" t="s">
        <v>168</v>
      </c>
      <c r="K4" s="1123" t="s">
        <v>169</v>
      </c>
    </row>
    <row r="5" spans="1:15" ht="12.75" customHeight="1">
      <c r="A5" s="33"/>
      <c r="C5" s="40"/>
      <c r="F5" s="2"/>
      <c r="G5" s="280"/>
      <c r="H5" s="68"/>
      <c r="I5" s="689"/>
      <c r="J5" s="690"/>
      <c r="K5" s="691"/>
    </row>
    <row r="6" spans="1:15" ht="24.95" customHeight="1">
      <c r="A6" s="34"/>
      <c r="B6" s="161"/>
      <c r="C6" s="171" t="s">
        <v>477</v>
      </c>
      <c r="D6" s="45"/>
      <c r="E6" s="20"/>
      <c r="F6" s="21"/>
      <c r="G6" s="1196"/>
      <c r="H6" s="78"/>
      <c r="I6" s="344"/>
      <c r="J6" s="345"/>
      <c r="K6" s="346"/>
    </row>
    <row r="7" spans="1:15" s="126" customFormat="1" ht="12.75" customHeight="1">
      <c r="A7" s="69"/>
      <c r="B7" s="71"/>
      <c r="C7" s="74"/>
      <c r="D7" s="75"/>
      <c r="E7" s="671"/>
      <c r="F7" s="72"/>
      <c r="G7" s="281"/>
      <c r="H7" s="73"/>
      <c r="I7" s="706"/>
      <c r="J7" s="267"/>
      <c r="K7" s="707"/>
    </row>
    <row r="8" spans="1:15" s="126" customFormat="1" ht="315" customHeight="1">
      <c r="A8" s="69"/>
      <c r="B8" s="71"/>
      <c r="C8" s="688" t="s">
        <v>287</v>
      </c>
      <c r="D8" s="75"/>
      <c r="E8" s="671"/>
      <c r="F8" s="72"/>
      <c r="G8" s="281"/>
      <c r="H8" s="73"/>
      <c r="I8" s="706"/>
      <c r="J8" s="267"/>
      <c r="K8" s="707"/>
    </row>
    <row r="9" spans="1:15" s="126" customFormat="1">
      <c r="A9" s="69"/>
      <c r="B9" s="71"/>
      <c r="C9" s="74"/>
      <c r="D9" s="75"/>
      <c r="E9" s="671"/>
      <c r="F9" s="72"/>
      <c r="G9" s="281"/>
      <c r="H9" s="73"/>
      <c r="I9" s="706"/>
      <c r="J9" s="267"/>
      <c r="K9" s="707"/>
    </row>
    <row r="10" spans="1:15" ht="15" customHeight="1">
      <c r="A10" s="34"/>
      <c r="B10" s="709"/>
      <c r="C10" s="43" t="s">
        <v>291</v>
      </c>
      <c r="D10" s="45"/>
      <c r="E10" s="20"/>
      <c r="F10" s="21"/>
      <c r="G10" s="1196"/>
      <c r="H10" s="62"/>
      <c r="I10" s="344"/>
      <c r="J10" s="345"/>
      <c r="K10" s="346"/>
    </row>
    <row r="11" spans="1:15" s="19" customFormat="1" ht="15" customHeight="1">
      <c r="A11" s="710"/>
      <c r="B11" s="711"/>
      <c r="C11" s="67"/>
      <c r="D11" s="49"/>
      <c r="E11" s="76"/>
      <c r="F11" s="72"/>
      <c r="G11" s="1197"/>
      <c r="H11" s="63"/>
      <c r="I11" s="692"/>
      <c r="J11" s="693"/>
      <c r="K11" s="694"/>
    </row>
    <row r="12" spans="1:15" ht="80.099999999999994" customHeight="1">
      <c r="A12" s="33">
        <v>1</v>
      </c>
      <c r="C12" s="153" t="s">
        <v>478</v>
      </c>
      <c r="D12" s="712" t="s">
        <v>288</v>
      </c>
      <c r="E12" s="179"/>
      <c r="F12" s="2"/>
      <c r="G12" s="280"/>
      <c r="I12" s="344"/>
      <c r="J12" s="345"/>
      <c r="K12" s="346"/>
    </row>
    <row r="13" spans="1:15" s="25" customFormat="1" ht="15" customHeight="1">
      <c r="A13" s="33"/>
      <c r="B13" s="22"/>
      <c r="C13" s="40"/>
      <c r="D13" s="42"/>
      <c r="E13" s="6" t="s">
        <v>2</v>
      </c>
      <c r="F13" s="629">
        <v>1</v>
      </c>
      <c r="G13" s="280"/>
      <c r="H13" s="61">
        <f>G13*F13</f>
        <v>0</v>
      </c>
      <c r="I13" s="695"/>
      <c r="J13" s="206"/>
      <c r="K13" s="218">
        <f>H13</f>
        <v>0</v>
      </c>
    </row>
    <row r="14" spans="1:15" s="25" customFormat="1" ht="12.95" customHeight="1">
      <c r="A14" s="33"/>
      <c r="B14" s="22"/>
      <c r="C14" s="40"/>
      <c r="D14" s="42"/>
      <c r="E14" s="6"/>
      <c r="F14" s="2"/>
      <c r="G14" s="280"/>
      <c r="H14" s="61"/>
      <c r="I14" s="344"/>
      <c r="J14" s="345"/>
      <c r="K14" s="346"/>
    </row>
    <row r="15" spans="1:15" s="25" customFormat="1" ht="70.150000000000006" customHeight="1">
      <c r="A15" s="33">
        <f>A12+1</f>
        <v>2</v>
      </c>
      <c r="B15" s="22"/>
      <c r="C15" s="40" t="s">
        <v>479</v>
      </c>
      <c r="D15" s="712" t="s">
        <v>289</v>
      </c>
      <c r="E15" s="40"/>
      <c r="F15" s="2"/>
      <c r="G15" s="280"/>
      <c r="H15" s="61"/>
      <c r="I15" s="344"/>
      <c r="J15" s="345"/>
      <c r="K15" s="346"/>
    </row>
    <row r="16" spans="1:15" s="25" customFormat="1" ht="15.95" customHeight="1">
      <c r="A16" s="33"/>
      <c r="B16" s="22"/>
      <c r="C16" s="40"/>
      <c r="D16" s="42"/>
      <c r="E16" s="6" t="s">
        <v>2</v>
      </c>
      <c r="F16" s="629">
        <v>1</v>
      </c>
      <c r="G16" s="1278"/>
      <c r="H16" s="61">
        <f>G16*F16</f>
        <v>0</v>
      </c>
      <c r="I16" s="337"/>
      <c r="J16" s="345"/>
      <c r="K16" s="218">
        <f>H16</f>
        <v>0</v>
      </c>
    </row>
    <row r="17" spans="1:11" s="25" customFormat="1" ht="12.95" customHeight="1">
      <c r="A17" s="33"/>
      <c r="B17" s="22"/>
      <c r="C17" s="40"/>
      <c r="D17" s="42"/>
      <c r="E17" s="6"/>
      <c r="F17" s="2"/>
      <c r="G17" s="280"/>
      <c r="H17" s="61"/>
      <c r="I17" s="344"/>
      <c r="J17" s="345"/>
      <c r="K17" s="346"/>
    </row>
    <row r="18" spans="1:11" s="25" customFormat="1" ht="70.150000000000006" customHeight="1">
      <c r="A18" s="33">
        <f>A15+1</f>
        <v>3</v>
      </c>
      <c r="B18" s="22"/>
      <c r="C18" s="100" t="s">
        <v>480</v>
      </c>
      <c r="D18" s="712" t="s">
        <v>290</v>
      </c>
      <c r="E18" s="40"/>
      <c r="F18" s="2"/>
      <c r="G18" s="280"/>
      <c r="H18" s="61"/>
      <c r="I18" s="344"/>
      <c r="J18" s="345"/>
      <c r="K18" s="346"/>
    </row>
    <row r="19" spans="1:11" s="25" customFormat="1" ht="15.95" customHeight="1">
      <c r="A19" s="33"/>
      <c r="B19" s="22"/>
      <c r="C19" s="100"/>
      <c r="D19" s="42"/>
      <c r="E19" s="6" t="s">
        <v>2</v>
      </c>
      <c r="F19" s="659">
        <v>1</v>
      </c>
      <c r="G19" s="280"/>
      <c r="H19" s="61">
        <f>G19*F19</f>
        <v>0</v>
      </c>
      <c r="I19" s="337"/>
      <c r="J19" s="345"/>
      <c r="K19" s="218">
        <f>H19</f>
        <v>0</v>
      </c>
    </row>
    <row r="20" spans="1:11" s="25" customFormat="1" ht="12.95" customHeight="1">
      <c r="A20" s="33"/>
      <c r="B20" s="22"/>
      <c r="C20" s="100"/>
      <c r="D20" s="42"/>
      <c r="E20" s="6"/>
      <c r="F20" s="2"/>
      <c r="G20" s="280"/>
      <c r="H20" s="61"/>
      <c r="I20" s="344"/>
      <c r="J20" s="345"/>
      <c r="K20" s="346"/>
    </row>
    <row r="21" spans="1:11" s="25" customFormat="1" ht="70.150000000000006" customHeight="1">
      <c r="A21" s="33">
        <f>A18+1</f>
        <v>4</v>
      </c>
      <c r="B21" s="22"/>
      <c r="C21" s="100" t="s">
        <v>481</v>
      </c>
      <c r="D21" s="712" t="s">
        <v>303</v>
      </c>
      <c r="E21" s="40"/>
      <c r="F21" s="2"/>
      <c r="G21" s="280"/>
      <c r="H21" s="61"/>
      <c r="I21" s="344"/>
      <c r="J21" s="345"/>
      <c r="K21" s="346"/>
    </row>
    <row r="22" spans="1:11" s="25" customFormat="1" ht="15.95" customHeight="1">
      <c r="A22" s="33"/>
      <c r="B22" s="22"/>
      <c r="C22" s="100"/>
      <c r="D22" s="42"/>
      <c r="E22" s="6" t="s">
        <v>2</v>
      </c>
      <c r="F22" s="659">
        <v>1</v>
      </c>
      <c r="G22" s="280"/>
      <c r="H22" s="61">
        <f>G22*F22</f>
        <v>0</v>
      </c>
      <c r="I22" s="337"/>
      <c r="J22" s="345"/>
      <c r="K22" s="218">
        <f>H22</f>
        <v>0</v>
      </c>
    </row>
    <row r="23" spans="1:11" s="25" customFormat="1" ht="12.95" customHeight="1">
      <c r="A23" s="33"/>
      <c r="B23" s="22"/>
      <c r="C23" s="100"/>
      <c r="D23" s="42"/>
      <c r="E23" s="6"/>
      <c r="F23" s="2"/>
      <c r="G23" s="280"/>
      <c r="H23" s="61"/>
      <c r="I23" s="344"/>
      <c r="J23" s="345"/>
      <c r="K23" s="346"/>
    </row>
    <row r="24" spans="1:11" s="25" customFormat="1" ht="45" customHeight="1">
      <c r="A24" s="33">
        <f>A21+1</f>
        <v>5</v>
      </c>
      <c r="B24" s="22"/>
      <c r="C24" s="100" t="s">
        <v>482</v>
      </c>
      <c r="D24" s="712" t="s">
        <v>304</v>
      </c>
      <c r="E24" s="40"/>
      <c r="F24" s="2"/>
      <c r="G24" s="280"/>
      <c r="H24" s="61"/>
      <c r="I24" s="344"/>
      <c r="J24" s="345"/>
      <c r="K24" s="346"/>
    </row>
    <row r="25" spans="1:11" s="25" customFormat="1" ht="15.95" customHeight="1">
      <c r="A25" s="33"/>
      <c r="B25" s="22"/>
      <c r="C25" s="100"/>
      <c r="D25" s="42"/>
      <c r="E25" s="6" t="s">
        <v>2</v>
      </c>
      <c r="F25" s="659">
        <v>3</v>
      </c>
      <c r="G25" s="280"/>
      <c r="H25" s="61">
        <f>G25*F25</f>
        <v>0</v>
      </c>
      <c r="I25" s="337"/>
      <c r="J25" s="345"/>
      <c r="K25" s="218">
        <f>H25</f>
        <v>0</v>
      </c>
    </row>
    <row r="26" spans="1:11" s="25" customFormat="1" ht="12.95" customHeight="1">
      <c r="A26" s="33"/>
      <c r="B26" s="22"/>
      <c r="C26" s="100"/>
      <c r="D26" s="42"/>
      <c r="E26" s="6"/>
      <c r="F26" s="2"/>
      <c r="G26" s="280"/>
      <c r="H26" s="61"/>
      <c r="I26" s="344"/>
      <c r="J26" s="345"/>
      <c r="K26" s="346"/>
    </row>
    <row r="27" spans="1:11" s="25" customFormat="1" ht="45" customHeight="1">
      <c r="A27" s="33">
        <f>A24+1</f>
        <v>6</v>
      </c>
      <c r="B27" s="22"/>
      <c r="C27" s="100" t="s">
        <v>483</v>
      </c>
      <c r="D27" s="712" t="s">
        <v>305</v>
      </c>
      <c r="E27" s="40"/>
      <c r="F27" s="2"/>
      <c r="G27" s="280"/>
      <c r="H27" s="61"/>
      <c r="I27" s="344"/>
      <c r="J27" s="345"/>
      <c r="K27" s="346"/>
    </row>
    <row r="28" spans="1:11" s="25" customFormat="1" ht="15.95" customHeight="1">
      <c r="A28" s="33"/>
      <c r="B28" s="22"/>
      <c r="C28" s="100"/>
      <c r="D28" s="42"/>
      <c r="E28" s="6" t="s">
        <v>2</v>
      </c>
      <c r="F28" s="659">
        <v>1</v>
      </c>
      <c r="G28" s="280"/>
      <c r="H28" s="61">
        <f>G28*F28</f>
        <v>0</v>
      </c>
      <c r="I28" s="337"/>
      <c r="J28" s="345"/>
      <c r="K28" s="218">
        <f>H28</f>
        <v>0</v>
      </c>
    </row>
    <row r="29" spans="1:11" s="25" customFormat="1" ht="12.95" customHeight="1">
      <c r="A29" s="33"/>
      <c r="B29" s="22"/>
      <c r="C29" s="100"/>
      <c r="D29" s="42"/>
      <c r="E29" s="6"/>
      <c r="F29" s="2"/>
      <c r="G29" s="280"/>
      <c r="H29" s="61"/>
      <c r="I29" s="344"/>
      <c r="J29" s="345"/>
      <c r="K29" s="346"/>
    </row>
    <row r="30" spans="1:11" s="25" customFormat="1" ht="45" customHeight="1">
      <c r="A30" s="33">
        <f>A27+1</f>
        <v>7</v>
      </c>
      <c r="B30" s="22"/>
      <c r="C30" s="100" t="s">
        <v>484</v>
      </c>
      <c r="D30" s="712" t="s">
        <v>306</v>
      </c>
      <c r="E30" s="40"/>
      <c r="F30" s="2"/>
      <c r="G30" s="280"/>
      <c r="H30" s="61"/>
      <c r="I30" s="344"/>
      <c r="J30" s="345"/>
      <c r="K30" s="346"/>
    </row>
    <row r="31" spans="1:11" s="25" customFormat="1" ht="15.95" customHeight="1">
      <c r="A31" s="33"/>
      <c r="B31" s="22"/>
      <c r="C31" s="40"/>
      <c r="D31" s="42"/>
      <c r="E31" s="6" t="s">
        <v>2</v>
      </c>
      <c r="F31" s="659">
        <v>1</v>
      </c>
      <c r="G31" s="280"/>
      <c r="H31" s="61">
        <f>G31*F31</f>
        <v>0</v>
      </c>
      <c r="I31" s="337"/>
      <c r="J31" s="345"/>
      <c r="K31" s="218">
        <f>H31</f>
        <v>0</v>
      </c>
    </row>
    <row r="32" spans="1:11" s="25" customFormat="1" ht="12.95" customHeight="1">
      <c r="A32" s="33"/>
      <c r="B32" s="22"/>
      <c r="C32" s="40"/>
      <c r="D32" s="42"/>
      <c r="E32" s="6"/>
      <c r="F32" s="2"/>
      <c r="G32" s="280"/>
      <c r="H32" s="61"/>
      <c r="I32" s="344"/>
      <c r="J32" s="345"/>
      <c r="K32" s="346"/>
    </row>
    <row r="33" spans="1:11" s="25" customFormat="1" ht="45" customHeight="1">
      <c r="A33" s="33">
        <f>A30+1</f>
        <v>8</v>
      </c>
      <c r="B33" s="22"/>
      <c r="C33" s="100" t="s">
        <v>485</v>
      </c>
      <c r="D33" s="712" t="s">
        <v>307</v>
      </c>
      <c r="E33" s="40"/>
      <c r="F33" s="2"/>
      <c r="G33" s="280"/>
      <c r="H33" s="61"/>
      <c r="I33" s="344"/>
      <c r="J33" s="345"/>
      <c r="K33" s="346"/>
    </row>
    <row r="34" spans="1:11" s="25" customFormat="1" ht="15.95" customHeight="1">
      <c r="A34" s="33"/>
      <c r="B34" s="22"/>
      <c r="C34" s="40"/>
      <c r="D34" s="42"/>
      <c r="E34" s="6" t="s">
        <v>2</v>
      </c>
      <c r="F34" s="659">
        <v>5</v>
      </c>
      <c r="G34" s="280"/>
      <c r="H34" s="61">
        <f>G34*F34</f>
        <v>0</v>
      </c>
      <c r="I34" s="337"/>
      <c r="J34" s="345"/>
      <c r="K34" s="218">
        <f>H34</f>
        <v>0</v>
      </c>
    </row>
    <row r="35" spans="1:11" s="25" customFormat="1" ht="12.95" customHeight="1">
      <c r="A35" s="33"/>
      <c r="B35" s="22"/>
      <c r="C35" s="40"/>
      <c r="D35" s="42"/>
      <c r="E35" s="6"/>
      <c r="F35" s="2"/>
      <c r="G35" s="280"/>
      <c r="H35" s="61"/>
      <c r="I35" s="344"/>
      <c r="J35" s="345"/>
      <c r="K35" s="346"/>
    </row>
    <row r="36" spans="1:11" s="25" customFormat="1" ht="45" customHeight="1">
      <c r="A36" s="33">
        <f>A33+1</f>
        <v>9</v>
      </c>
      <c r="B36" s="22"/>
      <c r="C36" s="100" t="s">
        <v>486</v>
      </c>
      <c r="D36" s="712" t="s">
        <v>308</v>
      </c>
      <c r="E36" s="40"/>
      <c r="F36" s="2"/>
      <c r="G36" s="280"/>
      <c r="H36" s="61"/>
      <c r="I36" s="344"/>
      <c r="J36" s="345"/>
      <c r="K36" s="346"/>
    </row>
    <row r="37" spans="1:11" s="25" customFormat="1" ht="15.95" customHeight="1">
      <c r="A37" s="33"/>
      <c r="B37" s="22"/>
      <c r="C37" s="40"/>
      <c r="D37" s="42"/>
      <c r="E37" s="6" t="s">
        <v>2</v>
      </c>
      <c r="F37" s="659">
        <v>2</v>
      </c>
      <c r="G37" s="280"/>
      <c r="H37" s="61">
        <f>G37*F37</f>
        <v>0</v>
      </c>
      <c r="I37" s="337"/>
      <c r="J37" s="345"/>
      <c r="K37" s="218">
        <f>H37</f>
        <v>0</v>
      </c>
    </row>
    <row r="38" spans="1:11" s="25" customFormat="1" ht="12.95" customHeight="1">
      <c r="A38" s="33"/>
      <c r="B38" s="22"/>
      <c r="C38" s="40"/>
      <c r="D38" s="42"/>
      <c r="E38" s="6"/>
      <c r="F38" s="2"/>
      <c r="G38" s="280"/>
      <c r="H38" s="61"/>
      <c r="I38" s="344"/>
      <c r="J38" s="345"/>
      <c r="K38" s="346"/>
    </row>
    <row r="39" spans="1:11" s="25" customFormat="1" ht="30" customHeight="1">
      <c r="A39" s="33">
        <f>A36+1</f>
        <v>10</v>
      </c>
      <c r="B39" s="22"/>
      <c r="C39" s="40" t="s">
        <v>315</v>
      </c>
      <c r="D39" s="712" t="s">
        <v>309</v>
      </c>
      <c r="E39" s="40"/>
      <c r="F39" s="2"/>
      <c r="G39" s="280"/>
      <c r="H39" s="61"/>
      <c r="I39" s="344"/>
      <c r="J39" s="345"/>
      <c r="K39" s="346"/>
    </row>
    <row r="40" spans="1:11" s="25" customFormat="1" ht="15.95" customHeight="1">
      <c r="A40" s="33"/>
      <c r="B40" s="22"/>
      <c r="C40" s="40"/>
      <c r="D40" s="42"/>
      <c r="E40" s="6" t="s">
        <v>2</v>
      </c>
      <c r="F40" s="659">
        <v>5</v>
      </c>
      <c r="G40" s="280"/>
      <c r="H40" s="61">
        <f>G40*F40</f>
        <v>0</v>
      </c>
      <c r="I40" s="337"/>
      <c r="J40" s="345"/>
      <c r="K40" s="218">
        <f>H40</f>
        <v>0</v>
      </c>
    </row>
    <row r="41" spans="1:11" s="25" customFormat="1" ht="12.95" customHeight="1">
      <c r="A41" s="33"/>
      <c r="B41" s="22"/>
      <c r="C41" s="40"/>
      <c r="D41" s="42"/>
      <c r="E41" s="6"/>
      <c r="F41" s="2"/>
      <c r="G41" s="280"/>
      <c r="H41" s="61"/>
      <c r="I41" s="344"/>
      <c r="J41" s="345"/>
      <c r="K41" s="346"/>
    </row>
    <row r="42" spans="1:11" s="25" customFormat="1" ht="60" customHeight="1">
      <c r="A42" s="33">
        <f>A39+1</f>
        <v>11</v>
      </c>
      <c r="B42" s="22"/>
      <c r="C42" s="100" t="s">
        <v>487</v>
      </c>
      <c r="D42" s="712" t="s">
        <v>310</v>
      </c>
      <c r="E42" s="40"/>
      <c r="F42" s="2"/>
      <c r="G42" s="280"/>
      <c r="H42" s="61"/>
      <c r="I42" s="344"/>
      <c r="J42" s="345"/>
      <c r="K42" s="346"/>
    </row>
    <row r="43" spans="1:11" s="25" customFormat="1" ht="15.95" customHeight="1">
      <c r="A43" s="33"/>
      <c r="B43" s="22"/>
      <c r="C43" s="100"/>
      <c r="D43" s="42"/>
      <c r="E43" s="6" t="s">
        <v>2</v>
      </c>
      <c r="F43" s="659">
        <v>2</v>
      </c>
      <c r="G43" s="280"/>
      <c r="H43" s="61">
        <f>G43*F43</f>
        <v>0</v>
      </c>
      <c r="I43" s="337"/>
      <c r="J43" s="345"/>
      <c r="K43" s="218">
        <f>H43</f>
        <v>0</v>
      </c>
    </row>
    <row r="44" spans="1:11" s="25" customFormat="1" ht="12.95" customHeight="1">
      <c r="A44" s="33"/>
      <c r="B44" s="22"/>
      <c r="C44" s="100"/>
      <c r="D44" s="42"/>
      <c r="E44" s="6"/>
      <c r="F44" s="2"/>
      <c r="G44" s="280"/>
      <c r="H44" s="61"/>
      <c r="I44" s="344"/>
      <c r="J44" s="345"/>
      <c r="K44" s="346"/>
    </row>
    <row r="45" spans="1:11" s="25" customFormat="1" ht="30" customHeight="1">
      <c r="A45" s="33">
        <f>A42+1</f>
        <v>12</v>
      </c>
      <c r="B45" s="22"/>
      <c r="C45" s="100" t="s">
        <v>488</v>
      </c>
      <c r="D45" s="712" t="s">
        <v>311</v>
      </c>
      <c r="E45" s="40"/>
      <c r="F45" s="2"/>
      <c r="G45" s="280"/>
      <c r="H45" s="61"/>
      <c r="I45" s="344"/>
      <c r="J45" s="345"/>
      <c r="K45" s="346"/>
    </row>
    <row r="46" spans="1:11" s="25" customFormat="1" ht="15.95" customHeight="1">
      <c r="A46" s="33"/>
      <c r="B46" s="22"/>
      <c r="C46" s="100"/>
      <c r="D46" s="42"/>
      <c r="E46" s="6" t="s">
        <v>2</v>
      </c>
      <c r="F46" s="659">
        <v>5</v>
      </c>
      <c r="G46" s="280"/>
      <c r="H46" s="61">
        <f>G46*F46</f>
        <v>0</v>
      </c>
      <c r="I46" s="337"/>
      <c r="J46" s="345"/>
      <c r="K46" s="218">
        <f>H46</f>
        <v>0</v>
      </c>
    </row>
    <row r="47" spans="1:11" s="25" customFormat="1" ht="12.95" customHeight="1">
      <c r="A47" s="33"/>
      <c r="B47" s="22"/>
      <c r="C47" s="100"/>
      <c r="D47" s="42"/>
      <c r="E47" s="6"/>
      <c r="F47" s="2"/>
      <c r="G47" s="280"/>
      <c r="H47" s="61"/>
      <c r="I47" s="344"/>
      <c r="J47" s="345"/>
      <c r="K47" s="346"/>
    </row>
    <row r="48" spans="1:11" s="25" customFormat="1" ht="30" customHeight="1">
      <c r="A48" s="33">
        <f>A45+1</f>
        <v>13</v>
      </c>
      <c r="B48" s="22"/>
      <c r="C48" s="100" t="s">
        <v>321</v>
      </c>
      <c r="D48" s="712" t="s">
        <v>312</v>
      </c>
      <c r="E48" s="40"/>
      <c r="F48" s="2"/>
      <c r="G48" s="280"/>
      <c r="H48" s="61"/>
      <c r="I48" s="344"/>
      <c r="J48" s="345"/>
      <c r="K48" s="346"/>
    </row>
    <row r="49" spans="1:11" s="25" customFormat="1" ht="15.95" customHeight="1">
      <c r="A49" s="33"/>
      <c r="B49" s="22"/>
      <c r="C49" s="100"/>
      <c r="D49" s="42"/>
      <c r="E49" s="6" t="s">
        <v>2</v>
      </c>
      <c r="F49" s="659">
        <v>4</v>
      </c>
      <c r="G49" s="280"/>
      <c r="H49" s="61">
        <f>G49*F49</f>
        <v>0</v>
      </c>
      <c r="I49" s="337"/>
      <c r="J49" s="345"/>
      <c r="K49" s="218">
        <f>H49</f>
        <v>0</v>
      </c>
    </row>
    <row r="50" spans="1:11" s="25" customFormat="1" ht="12.95" customHeight="1">
      <c r="A50" s="33"/>
      <c r="B50" s="22"/>
      <c r="C50" s="100"/>
      <c r="D50" s="42"/>
      <c r="E50" s="6"/>
      <c r="F50" s="2"/>
      <c r="G50" s="280"/>
      <c r="H50" s="61"/>
      <c r="I50" s="344"/>
      <c r="J50" s="345"/>
      <c r="K50" s="346"/>
    </row>
    <row r="51" spans="1:11" s="25" customFormat="1" ht="30" customHeight="1">
      <c r="A51" s="33">
        <f>A48+1</f>
        <v>14</v>
      </c>
      <c r="B51" s="22"/>
      <c r="C51" s="100" t="s">
        <v>322</v>
      </c>
      <c r="D51" s="712" t="s">
        <v>313</v>
      </c>
      <c r="E51" s="40"/>
      <c r="F51" s="2"/>
      <c r="G51" s="280"/>
      <c r="H51" s="61"/>
      <c r="I51" s="344"/>
      <c r="J51" s="345"/>
      <c r="K51" s="346"/>
    </row>
    <row r="52" spans="1:11" s="25" customFormat="1" ht="15.95" customHeight="1">
      <c r="A52" s="33"/>
      <c r="B52" s="22"/>
      <c r="C52" s="100"/>
      <c r="D52" s="42"/>
      <c r="E52" s="6" t="s">
        <v>2</v>
      </c>
      <c r="F52" s="659">
        <v>1</v>
      </c>
      <c r="G52" s="280"/>
      <c r="H52" s="61">
        <f>G52*F52</f>
        <v>0</v>
      </c>
      <c r="I52" s="337"/>
      <c r="J52" s="345"/>
      <c r="K52" s="218">
        <f>H52</f>
        <v>0</v>
      </c>
    </row>
    <row r="53" spans="1:11" s="19" customFormat="1" ht="15" customHeight="1">
      <c r="A53" s="710"/>
      <c r="B53" s="711"/>
      <c r="C53" s="67"/>
      <c r="D53" s="49"/>
      <c r="E53" s="76"/>
      <c r="F53" s="72"/>
      <c r="G53" s="1197"/>
      <c r="H53" s="63"/>
      <c r="I53" s="692"/>
      <c r="J53" s="693"/>
      <c r="K53" s="694"/>
    </row>
    <row r="54" spans="1:11" ht="30" customHeight="1">
      <c r="A54" s="33">
        <f>A51+1</f>
        <v>15</v>
      </c>
      <c r="C54" s="153" t="s">
        <v>323</v>
      </c>
      <c r="D54" s="712" t="s">
        <v>314</v>
      </c>
      <c r="E54" s="179"/>
      <c r="F54" s="2"/>
      <c r="G54" s="280"/>
      <c r="I54" s="344"/>
      <c r="J54" s="345"/>
      <c r="K54" s="346"/>
    </row>
    <row r="55" spans="1:11" s="25" customFormat="1" ht="15" customHeight="1">
      <c r="A55" s="33"/>
      <c r="B55" s="22"/>
      <c r="C55" s="40"/>
      <c r="D55" s="42"/>
      <c r="E55" s="6" t="s">
        <v>2</v>
      </c>
      <c r="F55" s="629">
        <v>4</v>
      </c>
      <c r="G55" s="280"/>
      <c r="H55" s="61">
        <f>G55*F55</f>
        <v>0</v>
      </c>
      <c r="I55" s="695"/>
      <c r="J55" s="206"/>
      <c r="K55" s="218">
        <f>H55</f>
        <v>0</v>
      </c>
    </row>
    <row r="56" spans="1:11" s="19" customFormat="1" ht="15" customHeight="1">
      <c r="A56" s="710"/>
      <c r="B56" s="711"/>
      <c r="C56" s="67"/>
      <c r="D56" s="49"/>
      <c r="E56" s="76"/>
      <c r="F56" s="72"/>
      <c r="G56" s="1197"/>
      <c r="H56" s="63"/>
      <c r="I56" s="692"/>
      <c r="J56" s="693"/>
      <c r="K56" s="694"/>
    </row>
    <row r="57" spans="1:11" ht="30" customHeight="1">
      <c r="A57" s="33">
        <f>A54+1</f>
        <v>16</v>
      </c>
      <c r="C57" s="153" t="s">
        <v>324</v>
      </c>
      <c r="D57" s="712" t="s">
        <v>316</v>
      </c>
      <c r="E57" s="179"/>
      <c r="F57" s="2"/>
      <c r="G57" s="280"/>
      <c r="I57" s="344"/>
      <c r="J57" s="345"/>
      <c r="K57" s="346"/>
    </row>
    <row r="58" spans="1:11" s="25" customFormat="1" ht="15" customHeight="1">
      <c r="A58" s="33"/>
      <c r="B58" s="22"/>
      <c r="C58" s="40"/>
      <c r="D58" s="42"/>
      <c r="E58" s="6" t="s">
        <v>2</v>
      </c>
      <c r="F58" s="629">
        <v>4</v>
      </c>
      <c r="G58" s="280"/>
      <c r="H58" s="61">
        <f>G58*F58</f>
        <v>0</v>
      </c>
      <c r="I58" s="695"/>
      <c r="J58" s="206"/>
      <c r="K58" s="218">
        <f>H58</f>
        <v>0</v>
      </c>
    </row>
    <row r="59" spans="1:11" s="19" customFormat="1" ht="15" customHeight="1">
      <c r="A59" s="710"/>
      <c r="B59" s="711"/>
      <c r="C59" s="67"/>
      <c r="D59" s="49"/>
      <c r="E59" s="76"/>
      <c r="F59" s="72"/>
      <c r="G59" s="1197"/>
      <c r="H59" s="63"/>
      <c r="I59" s="692"/>
      <c r="J59" s="693"/>
      <c r="K59" s="694"/>
    </row>
    <row r="60" spans="1:11" ht="45" customHeight="1">
      <c r="A60" s="33">
        <f>A57+1</f>
        <v>17</v>
      </c>
      <c r="C60" s="153" t="s">
        <v>490</v>
      </c>
      <c r="D60" s="712" t="s">
        <v>317</v>
      </c>
      <c r="E60" s="179"/>
      <c r="F60" s="2"/>
      <c r="G60" s="280"/>
      <c r="I60" s="344"/>
      <c r="J60" s="345"/>
      <c r="K60" s="346"/>
    </row>
    <row r="61" spans="1:11" s="25" customFormat="1" ht="15" customHeight="1">
      <c r="A61" s="33"/>
      <c r="B61" s="22"/>
      <c r="C61" s="40"/>
      <c r="D61" s="42"/>
      <c r="E61" s="6" t="s">
        <v>2</v>
      </c>
      <c r="F61" s="629">
        <v>3</v>
      </c>
      <c r="G61" s="280"/>
      <c r="H61" s="61">
        <f>G61*F61</f>
        <v>0</v>
      </c>
      <c r="I61" s="695"/>
      <c r="J61" s="206"/>
      <c r="K61" s="218">
        <f>H61</f>
        <v>0</v>
      </c>
    </row>
    <row r="62" spans="1:11" s="19" customFormat="1" ht="15" customHeight="1">
      <c r="A62" s="710"/>
      <c r="B62" s="711"/>
      <c r="C62" s="67"/>
      <c r="D62" s="49"/>
      <c r="E62" s="76"/>
      <c r="F62" s="72"/>
      <c r="G62" s="1197"/>
      <c r="H62" s="63"/>
      <c r="I62" s="692"/>
      <c r="J62" s="693"/>
      <c r="K62" s="694"/>
    </row>
    <row r="63" spans="1:11" ht="30" customHeight="1">
      <c r="A63" s="33">
        <f>A60+1</f>
        <v>18</v>
      </c>
      <c r="C63" s="153" t="s">
        <v>489</v>
      </c>
      <c r="D63" s="712" t="s">
        <v>318</v>
      </c>
      <c r="E63" s="179"/>
      <c r="F63" s="2"/>
      <c r="G63" s="280"/>
      <c r="I63" s="344"/>
      <c r="J63" s="345"/>
      <c r="K63" s="346"/>
    </row>
    <row r="64" spans="1:11" s="25" customFormat="1" ht="15" customHeight="1">
      <c r="A64" s="33"/>
      <c r="B64" s="22"/>
      <c r="C64" s="40"/>
      <c r="D64" s="42"/>
      <c r="E64" s="6" t="s">
        <v>2</v>
      </c>
      <c r="F64" s="629">
        <v>3</v>
      </c>
      <c r="G64" s="280"/>
      <c r="H64" s="61">
        <f>G64*F64</f>
        <v>0</v>
      </c>
      <c r="I64" s="695"/>
      <c r="J64" s="206"/>
      <c r="K64" s="218">
        <f>H64</f>
        <v>0</v>
      </c>
    </row>
    <row r="65" spans="1:11" s="19" customFormat="1" ht="15" customHeight="1">
      <c r="A65" s="710"/>
      <c r="B65" s="711"/>
      <c r="C65" s="67"/>
      <c r="D65" s="49"/>
      <c r="E65" s="76"/>
      <c r="F65" s="72"/>
      <c r="G65" s="1197"/>
      <c r="H65" s="63"/>
      <c r="I65" s="692"/>
      <c r="J65" s="693"/>
      <c r="K65" s="694"/>
    </row>
    <row r="66" spans="1:11" ht="30" customHeight="1">
      <c r="A66" s="33">
        <f>A63+1</f>
        <v>19</v>
      </c>
      <c r="C66" s="153" t="s">
        <v>491</v>
      </c>
      <c r="D66" s="712" t="s">
        <v>319</v>
      </c>
      <c r="E66" s="179"/>
      <c r="F66" s="2"/>
      <c r="G66" s="280"/>
      <c r="I66" s="344"/>
      <c r="J66" s="345"/>
      <c r="K66" s="346"/>
    </row>
    <row r="67" spans="1:11" s="25" customFormat="1" ht="15" customHeight="1">
      <c r="A67" s="33"/>
      <c r="B67" s="22"/>
      <c r="C67" s="40"/>
      <c r="D67" s="42"/>
      <c r="E67" s="6" t="s">
        <v>2</v>
      </c>
      <c r="F67" s="629">
        <v>3</v>
      </c>
      <c r="G67" s="280"/>
      <c r="H67" s="61">
        <f>G67*F67</f>
        <v>0</v>
      </c>
      <c r="I67" s="695"/>
      <c r="J67" s="206"/>
      <c r="K67" s="218">
        <f>H67</f>
        <v>0</v>
      </c>
    </row>
    <row r="68" spans="1:11" s="19" customFormat="1" ht="15" customHeight="1">
      <c r="A68" s="710"/>
      <c r="B68" s="711"/>
      <c r="C68" s="67"/>
      <c r="D68" s="49"/>
      <c r="E68" s="76"/>
      <c r="F68" s="72"/>
      <c r="G68" s="1197"/>
      <c r="H68" s="63"/>
      <c r="I68" s="692"/>
      <c r="J68" s="693"/>
      <c r="K68" s="694"/>
    </row>
    <row r="69" spans="1:11" ht="30" customHeight="1">
      <c r="A69" s="33">
        <f>A66+1</f>
        <v>20</v>
      </c>
      <c r="C69" s="153" t="s">
        <v>492</v>
      </c>
      <c r="D69" s="712" t="s">
        <v>320</v>
      </c>
      <c r="E69" s="179"/>
      <c r="F69" s="2"/>
      <c r="G69" s="280"/>
      <c r="I69" s="344"/>
      <c r="J69" s="345"/>
      <c r="K69" s="346"/>
    </row>
    <row r="70" spans="1:11" s="25" customFormat="1" ht="15" customHeight="1">
      <c r="A70" s="33"/>
      <c r="B70" s="22"/>
      <c r="C70" s="40"/>
      <c r="D70" s="42"/>
      <c r="E70" s="6" t="s">
        <v>2</v>
      </c>
      <c r="F70" s="696">
        <v>3</v>
      </c>
      <c r="G70" s="280"/>
      <c r="H70" s="61">
        <f>G70*F70</f>
        <v>0</v>
      </c>
      <c r="I70" s="695"/>
      <c r="J70" s="206"/>
      <c r="K70" s="218">
        <f>H70</f>
        <v>0</v>
      </c>
    </row>
    <row r="71" spans="1:11" s="19" customFormat="1" ht="15" customHeight="1">
      <c r="A71" s="710"/>
      <c r="B71" s="711"/>
      <c r="C71" s="67"/>
      <c r="D71" s="49"/>
      <c r="E71" s="76"/>
      <c r="F71" s="72"/>
      <c r="G71" s="1197"/>
      <c r="H71" s="63"/>
      <c r="I71" s="692"/>
      <c r="J71" s="693"/>
      <c r="K71" s="694"/>
    </row>
    <row r="72" spans="1:11" ht="30" customHeight="1">
      <c r="A72" s="33">
        <f>A69+1</f>
        <v>21</v>
      </c>
      <c r="C72" s="153" t="s">
        <v>493</v>
      </c>
      <c r="D72" s="712" t="s">
        <v>325</v>
      </c>
      <c r="E72" s="179"/>
      <c r="F72" s="2"/>
      <c r="G72" s="280"/>
      <c r="I72" s="344"/>
      <c r="J72" s="345"/>
      <c r="K72" s="346"/>
    </row>
    <row r="73" spans="1:11" s="25" customFormat="1" ht="15" customHeight="1">
      <c r="A73" s="33"/>
      <c r="B73" s="22"/>
      <c r="C73" s="40"/>
      <c r="D73" s="42"/>
      <c r="E73" s="6" t="s">
        <v>2</v>
      </c>
      <c r="F73" s="629">
        <v>2</v>
      </c>
      <c r="G73" s="280"/>
      <c r="H73" s="61">
        <f>G73*F73</f>
        <v>0</v>
      </c>
      <c r="I73" s="695"/>
      <c r="J73" s="206"/>
      <c r="K73" s="218">
        <f>H73</f>
        <v>0</v>
      </c>
    </row>
    <row r="74" spans="1:11" s="19" customFormat="1" ht="15" customHeight="1">
      <c r="A74" s="710"/>
      <c r="B74" s="711"/>
      <c r="C74" s="67"/>
      <c r="D74" s="49"/>
      <c r="E74" s="76"/>
      <c r="F74" s="72"/>
      <c r="G74" s="1197"/>
      <c r="H74" s="63"/>
      <c r="I74" s="692"/>
      <c r="J74" s="693"/>
      <c r="K74" s="694"/>
    </row>
    <row r="75" spans="1:11" ht="30" customHeight="1">
      <c r="A75" s="33">
        <f>A72+1</f>
        <v>22</v>
      </c>
      <c r="C75" s="153" t="s">
        <v>494</v>
      </c>
      <c r="D75" s="712" t="s">
        <v>326</v>
      </c>
      <c r="E75" s="179"/>
      <c r="F75" s="2"/>
      <c r="G75" s="280"/>
      <c r="I75" s="344"/>
      <c r="J75" s="345"/>
      <c r="K75" s="346"/>
    </row>
    <row r="76" spans="1:11" s="25" customFormat="1" ht="15" customHeight="1">
      <c r="A76" s="33"/>
      <c r="B76" s="22"/>
      <c r="C76" s="40"/>
      <c r="D76" s="42"/>
      <c r="E76" s="6" t="s">
        <v>2</v>
      </c>
      <c r="F76" s="629">
        <v>1</v>
      </c>
      <c r="G76" s="280"/>
      <c r="H76" s="61">
        <f>G76*F76</f>
        <v>0</v>
      </c>
      <c r="I76" s="695"/>
      <c r="J76" s="206"/>
      <c r="K76" s="218">
        <f>H76</f>
        <v>0</v>
      </c>
    </row>
    <row r="77" spans="1:11" s="19" customFormat="1" ht="15" customHeight="1">
      <c r="A77" s="710"/>
      <c r="B77" s="711"/>
      <c r="C77" s="67"/>
      <c r="D77" s="49"/>
      <c r="E77" s="76"/>
      <c r="F77" s="72"/>
      <c r="G77" s="1197"/>
      <c r="H77" s="63"/>
      <c r="I77" s="692"/>
      <c r="J77" s="693"/>
      <c r="K77" s="694"/>
    </row>
    <row r="78" spans="1:11" ht="45" customHeight="1">
      <c r="A78" s="33">
        <f>A75+1</f>
        <v>23</v>
      </c>
      <c r="C78" s="153" t="s">
        <v>495</v>
      </c>
      <c r="D78" s="712" t="s">
        <v>327</v>
      </c>
      <c r="E78" s="179"/>
      <c r="F78" s="2"/>
      <c r="G78" s="280"/>
      <c r="I78" s="344"/>
      <c r="J78" s="345"/>
      <c r="K78" s="346"/>
    </row>
    <row r="79" spans="1:11" s="25" customFormat="1" ht="15" customHeight="1">
      <c r="A79" s="33"/>
      <c r="B79" s="22"/>
      <c r="C79" s="40"/>
      <c r="D79" s="42"/>
      <c r="E79" s="6" t="s">
        <v>2</v>
      </c>
      <c r="F79" s="629">
        <v>2</v>
      </c>
      <c r="G79" s="280"/>
      <c r="H79" s="61">
        <f>G79*F79</f>
        <v>0</v>
      </c>
      <c r="I79" s="695"/>
      <c r="J79" s="206"/>
      <c r="K79" s="218">
        <f>H79</f>
        <v>0</v>
      </c>
    </row>
    <row r="80" spans="1:11" s="19" customFormat="1" ht="15" customHeight="1">
      <c r="A80" s="710"/>
      <c r="B80" s="711"/>
      <c r="C80" s="67"/>
      <c r="D80" s="49"/>
      <c r="E80" s="76"/>
      <c r="F80" s="72"/>
      <c r="G80" s="1197"/>
      <c r="H80" s="63"/>
      <c r="I80" s="692"/>
      <c r="J80" s="693"/>
      <c r="K80" s="694"/>
    </row>
    <row r="81" spans="1:11" ht="45" customHeight="1">
      <c r="A81" s="33">
        <f>A78+1</f>
        <v>24</v>
      </c>
      <c r="C81" s="153" t="s">
        <v>496</v>
      </c>
      <c r="D81" s="712" t="s">
        <v>328</v>
      </c>
      <c r="E81" s="179"/>
      <c r="F81" s="2"/>
      <c r="G81" s="280"/>
      <c r="I81" s="344"/>
      <c r="J81" s="345"/>
      <c r="K81" s="346"/>
    </row>
    <row r="82" spans="1:11" s="25" customFormat="1" ht="15" customHeight="1">
      <c r="A82" s="33"/>
      <c r="B82" s="22"/>
      <c r="C82" s="40"/>
      <c r="D82" s="42"/>
      <c r="E82" s="6" t="s">
        <v>2</v>
      </c>
      <c r="F82" s="629">
        <v>1</v>
      </c>
      <c r="G82" s="280"/>
      <c r="H82" s="61">
        <f>G82*F82</f>
        <v>0</v>
      </c>
      <c r="I82" s="695"/>
      <c r="J82" s="206"/>
      <c r="K82" s="218">
        <f>H82</f>
        <v>0</v>
      </c>
    </row>
    <row r="83" spans="1:11" s="19" customFormat="1" ht="15" customHeight="1">
      <c r="A83" s="710"/>
      <c r="B83" s="711"/>
      <c r="C83" s="67"/>
      <c r="D83" s="49"/>
      <c r="E83" s="76"/>
      <c r="F83" s="72"/>
      <c r="G83" s="1197"/>
      <c r="H83" s="63"/>
      <c r="I83" s="692"/>
      <c r="J83" s="693"/>
      <c r="K83" s="694"/>
    </row>
    <row r="84" spans="1:11" ht="30" customHeight="1">
      <c r="A84" s="33">
        <f>A81+1</f>
        <v>25</v>
      </c>
      <c r="C84" s="153" t="s">
        <v>497</v>
      </c>
      <c r="D84" s="712" t="s">
        <v>329</v>
      </c>
      <c r="E84" s="179"/>
      <c r="F84" s="2"/>
      <c r="G84" s="280"/>
      <c r="I84" s="344"/>
      <c r="J84" s="345"/>
      <c r="K84" s="346"/>
    </row>
    <row r="85" spans="1:11" s="25" customFormat="1" ht="15" customHeight="1">
      <c r="A85" s="33"/>
      <c r="B85" s="22"/>
      <c r="C85" s="40"/>
      <c r="D85" s="42"/>
      <c r="E85" s="6" t="s">
        <v>2</v>
      </c>
      <c r="F85" s="629">
        <v>7</v>
      </c>
      <c r="G85" s="280"/>
      <c r="H85" s="61">
        <f>G85*F85</f>
        <v>0</v>
      </c>
      <c r="I85" s="695"/>
      <c r="J85" s="206"/>
      <c r="K85" s="218">
        <f>H85</f>
        <v>0</v>
      </c>
    </row>
    <row r="86" spans="1:11" s="19" customFormat="1" ht="15" customHeight="1">
      <c r="A86" s="710"/>
      <c r="B86" s="711"/>
      <c r="C86" s="67"/>
      <c r="D86" s="49"/>
      <c r="E86" s="76"/>
      <c r="F86" s="72"/>
      <c r="G86" s="1197"/>
      <c r="H86" s="63"/>
      <c r="I86" s="692"/>
      <c r="J86" s="693"/>
      <c r="K86" s="694"/>
    </row>
    <row r="87" spans="1:11" ht="45" customHeight="1">
      <c r="A87" s="33">
        <f>A84+1</f>
        <v>26</v>
      </c>
      <c r="C87" s="153" t="s">
        <v>498</v>
      </c>
      <c r="D87" s="712" t="s">
        <v>330</v>
      </c>
      <c r="E87" s="179"/>
      <c r="F87" s="2"/>
      <c r="G87" s="280"/>
      <c r="I87" s="344"/>
      <c r="J87" s="345"/>
      <c r="K87" s="346"/>
    </row>
    <row r="88" spans="1:11" s="25" customFormat="1" ht="15" customHeight="1">
      <c r="A88" s="33"/>
      <c r="B88" s="22"/>
      <c r="C88" s="40"/>
      <c r="D88" s="42"/>
      <c r="E88" s="6" t="s">
        <v>2</v>
      </c>
      <c r="F88" s="629">
        <v>9</v>
      </c>
      <c r="G88" s="280"/>
      <c r="H88" s="61">
        <f>G88*F88</f>
        <v>0</v>
      </c>
      <c r="I88" s="695"/>
      <c r="J88" s="206"/>
      <c r="K88" s="218">
        <f>H88</f>
        <v>0</v>
      </c>
    </row>
    <row r="89" spans="1:11" s="19" customFormat="1" ht="15" customHeight="1">
      <c r="A89" s="710"/>
      <c r="B89" s="711"/>
      <c r="C89" s="67"/>
      <c r="D89" s="49"/>
      <c r="E89" s="76"/>
      <c r="F89" s="72"/>
      <c r="G89" s="1197"/>
      <c r="H89" s="63"/>
      <c r="I89" s="692"/>
      <c r="J89" s="693"/>
      <c r="K89" s="694"/>
    </row>
    <row r="90" spans="1:11" ht="30" customHeight="1">
      <c r="A90" s="33">
        <f>A87+1</f>
        <v>27</v>
      </c>
      <c r="C90" s="153" t="s">
        <v>499</v>
      </c>
      <c r="D90" s="712" t="s">
        <v>331</v>
      </c>
      <c r="E90" s="179"/>
      <c r="F90" s="2"/>
      <c r="G90" s="280"/>
      <c r="I90" s="344"/>
      <c r="J90" s="345"/>
      <c r="K90" s="346"/>
    </row>
    <row r="91" spans="1:11" s="25" customFormat="1" ht="15" customHeight="1">
      <c r="A91" s="33"/>
      <c r="B91" s="22"/>
      <c r="C91" s="40"/>
      <c r="D91" s="42"/>
      <c r="E91" s="6" t="s">
        <v>54</v>
      </c>
      <c r="F91" s="2">
        <v>12</v>
      </c>
      <c r="G91" s="280"/>
      <c r="H91" s="61">
        <f>G91*F91</f>
        <v>0</v>
      </c>
      <c r="I91" s="695"/>
      <c r="J91" s="206"/>
      <c r="K91" s="218">
        <f>H91</f>
        <v>0</v>
      </c>
    </row>
    <row r="92" spans="1:11" s="19" customFormat="1" ht="15" customHeight="1">
      <c r="A92" s="710"/>
      <c r="B92" s="711"/>
      <c r="C92" s="67"/>
      <c r="D92" s="49"/>
      <c r="E92" s="76"/>
      <c r="F92" s="72"/>
      <c r="G92" s="1197"/>
      <c r="H92" s="63"/>
      <c r="I92" s="692"/>
      <c r="J92" s="693"/>
      <c r="K92" s="694"/>
    </row>
    <row r="93" spans="1:11" ht="30" customHeight="1">
      <c r="A93" s="33">
        <f>A90+1</f>
        <v>28</v>
      </c>
      <c r="C93" s="153" t="s">
        <v>337</v>
      </c>
      <c r="D93" s="712" t="s">
        <v>332</v>
      </c>
      <c r="E93" s="179"/>
      <c r="F93" s="2"/>
      <c r="G93" s="280"/>
      <c r="I93" s="344"/>
      <c r="J93" s="345"/>
      <c r="K93" s="346"/>
    </row>
    <row r="94" spans="1:11" s="25" customFormat="1" ht="15" customHeight="1">
      <c r="A94" s="33"/>
      <c r="B94" s="22"/>
      <c r="C94" s="40"/>
      <c r="D94" s="42"/>
      <c r="E94" s="6" t="s">
        <v>54</v>
      </c>
      <c r="F94" s="2">
        <v>18</v>
      </c>
      <c r="G94" s="280"/>
      <c r="H94" s="61">
        <f>G94*F94</f>
        <v>0</v>
      </c>
      <c r="I94" s="695"/>
      <c r="J94" s="206"/>
      <c r="K94" s="218">
        <f>H94</f>
        <v>0</v>
      </c>
    </row>
    <row r="95" spans="1:11" s="19" customFormat="1" ht="15" customHeight="1">
      <c r="A95" s="710"/>
      <c r="B95" s="711"/>
      <c r="C95" s="67"/>
      <c r="D95" s="49"/>
      <c r="E95" s="76"/>
      <c r="F95" s="72"/>
      <c r="G95" s="1197"/>
      <c r="H95" s="63"/>
      <c r="I95" s="692"/>
      <c r="J95" s="693"/>
      <c r="K95" s="694"/>
    </row>
    <row r="96" spans="1:11" ht="30" customHeight="1">
      <c r="A96" s="33">
        <f>A93+1</f>
        <v>29</v>
      </c>
      <c r="C96" s="153" t="s">
        <v>338</v>
      </c>
      <c r="D96" s="712" t="s">
        <v>333</v>
      </c>
      <c r="E96" s="179"/>
      <c r="F96" s="2"/>
      <c r="G96" s="280"/>
      <c r="I96" s="344"/>
      <c r="J96" s="345"/>
      <c r="K96" s="346"/>
    </row>
    <row r="97" spans="1:11" s="25" customFormat="1" ht="15" customHeight="1">
      <c r="A97" s="33"/>
      <c r="B97" s="22"/>
      <c r="C97" s="40"/>
      <c r="D97" s="42"/>
      <c r="E97" s="6" t="s">
        <v>54</v>
      </c>
      <c r="F97" s="2">
        <v>18</v>
      </c>
      <c r="G97" s="280"/>
      <c r="H97" s="61">
        <f>G97*F97</f>
        <v>0</v>
      </c>
      <c r="I97" s="695"/>
      <c r="J97" s="206"/>
      <c r="K97" s="218">
        <f>H97</f>
        <v>0</v>
      </c>
    </row>
    <row r="98" spans="1:11" s="19" customFormat="1" ht="15" customHeight="1">
      <c r="A98" s="710"/>
      <c r="B98" s="711"/>
      <c r="C98" s="67"/>
      <c r="D98" s="49"/>
      <c r="E98" s="76"/>
      <c r="F98" s="72"/>
      <c r="G98" s="1197"/>
      <c r="H98" s="63"/>
      <c r="I98" s="692"/>
      <c r="J98" s="693"/>
      <c r="K98" s="694"/>
    </row>
    <row r="99" spans="1:11" ht="30" customHeight="1">
      <c r="A99" s="33">
        <f>A96+1</f>
        <v>30</v>
      </c>
      <c r="C99" s="153" t="s">
        <v>339</v>
      </c>
      <c r="D99" s="712" t="s">
        <v>334</v>
      </c>
      <c r="E99" s="179"/>
      <c r="F99" s="2"/>
      <c r="G99" s="280"/>
      <c r="I99" s="344"/>
      <c r="J99" s="345"/>
      <c r="K99" s="346"/>
    </row>
    <row r="100" spans="1:11" s="25" customFormat="1" ht="15" customHeight="1">
      <c r="A100" s="33"/>
      <c r="B100" s="22"/>
      <c r="C100" s="40"/>
      <c r="D100" s="42"/>
      <c r="E100" s="6" t="s">
        <v>54</v>
      </c>
      <c r="F100" s="2">
        <v>6</v>
      </c>
      <c r="G100" s="280"/>
      <c r="H100" s="61">
        <f>G100*F100</f>
        <v>0</v>
      </c>
      <c r="I100" s="695"/>
      <c r="J100" s="206"/>
      <c r="K100" s="218">
        <f>H100</f>
        <v>0</v>
      </c>
    </row>
    <row r="101" spans="1:11" s="19" customFormat="1" ht="15" customHeight="1">
      <c r="A101" s="710"/>
      <c r="B101" s="711"/>
      <c r="C101" s="67"/>
      <c r="D101" s="49"/>
      <c r="E101" s="76"/>
      <c r="F101" s="72"/>
      <c r="G101" s="1197"/>
      <c r="H101" s="63"/>
      <c r="I101" s="692"/>
      <c r="J101" s="693"/>
      <c r="K101" s="694"/>
    </row>
    <row r="102" spans="1:11" ht="30" customHeight="1">
      <c r="A102" s="33">
        <f>A99+1</f>
        <v>31</v>
      </c>
      <c r="C102" s="153" t="s">
        <v>500</v>
      </c>
      <c r="D102" s="712" t="s">
        <v>335</v>
      </c>
      <c r="E102" s="179"/>
      <c r="F102" s="2"/>
      <c r="G102" s="280"/>
      <c r="I102" s="344"/>
      <c r="J102" s="345"/>
      <c r="K102" s="346"/>
    </row>
    <row r="103" spans="1:11" s="25" customFormat="1" ht="15" customHeight="1">
      <c r="A103" s="33"/>
      <c r="B103" s="22"/>
      <c r="C103" s="40"/>
      <c r="D103" s="42"/>
      <c r="E103" s="6" t="s">
        <v>2</v>
      </c>
      <c r="F103" s="629">
        <v>4</v>
      </c>
      <c r="G103" s="280"/>
      <c r="H103" s="61">
        <f>G103*F103</f>
        <v>0</v>
      </c>
      <c r="I103" s="695"/>
      <c r="J103" s="206"/>
      <c r="K103" s="218">
        <f>H103</f>
        <v>0</v>
      </c>
    </row>
    <row r="104" spans="1:11" s="19" customFormat="1" ht="15" customHeight="1">
      <c r="A104" s="710"/>
      <c r="B104" s="711"/>
      <c r="C104" s="67"/>
      <c r="D104" s="49"/>
      <c r="E104" s="76"/>
      <c r="F104" s="72"/>
      <c r="G104" s="1197"/>
      <c r="H104" s="63"/>
      <c r="I104" s="692"/>
      <c r="J104" s="693"/>
      <c r="K104" s="694"/>
    </row>
    <row r="105" spans="1:11" ht="30" customHeight="1">
      <c r="A105" s="33">
        <f>A102+1</f>
        <v>32</v>
      </c>
      <c r="C105" s="153" t="s">
        <v>345</v>
      </c>
      <c r="D105" s="712" t="s">
        <v>336</v>
      </c>
      <c r="E105" s="179"/>
      <c r="F105" s="2"/>
      <c r="G105" s="280"/>
      <c r="I105" s="344"/>
      <c r="J105" s="345"/>
      <c r="K105" s="346"/>
    </row>
    <row r="106" spans="1:11" s="25" customFormat="1" ht="15" customHeight="1">
      <c r="A106" s="33"/>
      <c r="B106" s="22"/>
      <c r="C106" s="40"/>
      <c r="D106" s="42"/>
      <c r="E106" s="6" t="s">
        <v>2</v>
      </c>
      <c r="F106" s="629">
        <v>6</v>
      </c>
      <c r="G106" s="280"/>
      <c r="H106" s="61">
        <f>G106*F106</f>
        <v>0</v>
      </c>
      <c r="I106" s="695"/>
      <c r="J106" s="206"/>
      <c r="K106" s="218">
        <f>H106</f>
        <v>0</v>
      </c>
    </row>
    <row r="107" spans="1:11" s="19" customFormat="1" ht="15" customHeight="1">
      <c r="A107" s="710"/>
      <c r="B107" s="711"/>
      <c r="C107" s="67"/>
      <c r="D107" s="49"/>
      <c r="E107" s="76"/>
      <c r="F107" s="72"/>
      <c r="G107" s="1197"/>
      <c r="H107" s="63"/>
      <c r="I107" s="692"/>
      <c r="J107" s="693"/>
      <c r="K107" s="694"/>
    </row>
    <row r="108" spans="1:11" ht="30" customHeight="1">
      <c r="A108" s="33">
        <f>A105+1</f>
        <v>33</v>
      </c>
      <c r="C108" s="153" t="s">
        <v>346</v>
      </c>
      <c r="D108" s="712" t="s">
        <v>340</v>
      </c>
      <c r="E108" s="179"/>
      <c r="F108" s="2"/>
      <c r="G108" s="280"/>
      <c r="I108" s="344"/>
      <c r="J108" s="345"/>
      <c r="K108" s="346"/>
    </row>
    <row r="109" spans="1:11" s="25" customFormat="1" ht="15" customHeight="1">
      <c r="A109" s="33"/>
      <c r="B109" s="22"/>
      <c r="C109" s="40"/>
      <c r="D109" s="42"/>
      <c r="E109" s="6" t="s">
        <v>2</v>
      </c>
      <c r="F109" s="629">
        <v>4</v>
      </c>
      <c r="G109" s="280"/>
      <c r="H109" s="61">
        <f>G109*F109</f>
        <v>0</v>
      </c>
      <c r="I109" s="695"/>
      <c r="J109" s="206"/>
      <c r="K109" s="218">
        <f>H109</f>
        <v>0</v>
      </c>
    </row>
    <row r="110" spans="1:11" s="19" customFormat="1" ht="15" customHeight="1">
      <c r="A110" s="710"/>
      <c r="B110" s="711"/>
      <c r="C110" s="67"/>
      <c r="D110" s="49"/>
      <c r="E110" s="76"/>
      <c r="F110" s="72"/>
      <c r="G110" s="1197"/>
      <c r="H110" s="63"/>
      <c r="I110" s="692"/>
      <c r="J110" s="693"/>
      <c r="K110" s="694"/>
    </row>
    <row r="111" spans="1:11" ht="30" customHeight="1">
      <c r="A111" s="33">
        <f>A108+1</f>
        <v>34</v>
      </c>
      <c r="C111" s="153" t="s">
        <v>347</v>
      </c>
      <c r="D111" s="712" t="s">
        <v>341</v>
      </c>
      <c r="E111" s="179"/>
      <c r="F111" s="2"/>
      <c r="G111" s="280"/>
      <c r="I111" s="344"/>
      <c r="J111" s="345"/>
      <c r="K111" s="346"/>
    </row>
    <row r="112" spans="1:11" s="25" customFormat="1" ht="15" customHeight="1">
      <c r="A112" s="33"/>
      <c r="B112" s="22"/>
      <c r="C112" s="40"/>
      <c r="D112" s="42"/>
      <c r="E112" s="6" t="s">
        <v>2</v>
      </c>
      <c r="F112" s="629">
        <v>2</v>
      </c>
      <c r="G112" s="280"/>
      <c r="H112" s="61">
        <f>G112*F112</f>
        <v>0</v>
      </c>
      <c r="I112" s="695"/>
      <c r="J112" s="206"/>
      <c r="K112" s="218">
        <f>H112</f>
        <v>0</v>
      </c>
    </row>
    <row r="113" spans="1:11" s="19" customFormat="1" ht="15" customHeight="1">
      <c r="A113" s="710"/>
      <c r="B113" s="711"/>
      <c r="C113" s="67"/>
      <c r="D113" s="49"/>
      <c r="E113" s="76"/>
      <c r="F113" s="72"/>
      <c r="G113" s="1197"/>
      <c r="H113" s="63"/>
      <c r="I113" s="692"/>
      <c r="J113" s="693"/>
      <c r="K113" s="694"/>
    </row>
    <row r="114" spans="1:11" ht="45" customHeight="1">
      <c r="A114" s="33">
        <f>A111+1</f>
        <v>35</v>
      </c>
      <c r="C114" s="153" t="s">
        <v>348</v>
      </c>
      <c r="D114" s="712" t="s">
        <v>342</v>
      </c>
      <c r="E114" s="179"/>
      <c r="F114" s="2"/>
      <c r="G114" s="280"/>
      <c r="I114" s="344"/>
      <c r="J114" s="345"/>
      <c r="K114" s="346"/>
    </row>
    <row r="115" spans="1:11" s="25" customFormat="1" ht="15" customHeight="1">
      <c r="A115" s="33"/>
      <c r="B115" s="22"/>
      <c r="C115" s="40"/>
      <c r="D115" s="42"/>
      <c r="E115" s="6" t="s">
        <v>2</v>
      </c>
      <c r="F115" s="629">
        <v>1</v>
      </c>
      <c r="G115" s="280"/>
      <c r="H115" s="61">
        <f>G115*F115</f>
        <v>0</v>
      </c>
      <c r="I115" s="695"/>
      <c r="J115" s="206"/>
      <c r="K115" s="218">
        <f>H115</f>
        <v>0</v>
      </c>
    </row>
    <row r="116" spans="1:11" s="19" customFormat="1" ht="15" customHeight="1">
      <c r="A116" s="710"/>
      <c r="B116" s="711"/>
      <c r="C116" s="67"/>
      <c r="D116" s="49"/>
      <c r="E116" s="6"/>
      <c r="F116" s="72"/>
      <c r="G116" s="1197"/>
      <c r="H116" s="63"/>
      <c r="I116" s="692"/>
      <c r="J116" s="693"/>
      <c r="K116" s="694"/>
    </row>
    <row r="117" spans="1:11" ht="45" customHeight="1">
      <c r="A117" s="33">
        <f>A114+1</f>
        <v>36</v>
      </c>
      <c r="C117" s="153" t="s">
        <v>349</v>
      </c>
      <c r="D117" s="712" t="s">
        <v>343</v>
      </c>
      <c r="E117" s="179"/>
      <c r="F117" s="2"/>
      <c r="G117" s="280"/>
      <c r="I117" s="344"/>
      <c r="J117" s="345"/>
      <c r="K117" s="346"/>
    </row>
    <row r="118" spans="1:11" s="25" customFormat="1" ht="15" customHeight="1">
      <c r="A118" s="33"/>
      <c r="B118" s="22"/>
      <c r="C118" s="40"/>
      <c r="D118" s="42"/>
      <c r="E118" s="6" t="s">
        <v>2</v>
      </c>
      <c r="F118" s="629">
        <v>1</v>
      </c>
      <c r="G118" s="280"/>
      <c r="H118" s="61">
        <f>G118*F118</f>
        <v>0</v>
      </c>
      <c r="I118" s="695"/>
      <c r="J118" s="206"/>
      <c r="K118" s="218">
        <f>H118</f>
        <v>0</v>
      </c>
    </row>
    <row r="119" spans="1:11" s="19" customFormat="1" ht="15" customHeight="1">
      <c r="A119" s="710"/>
      <c r="B119" s="711"/>
      <c r="C119" s="67"/>
      <c r="D119" s="49"/>
      <c r="E119" s="76"/>
      <c r="F119" s="72"/>
      <c r="G119" s="1197"/>
      <c r="H119" s="63"/>
      <c r="I119" s="692"/>
      <c r="J119" s="693"/>
      <c r="K119" s="694"/>
    </row>
    <row r="120" spans="1:11" ht="30" customHeight="1">
      <c r="A120" s="33">
        <f>A117+1</f>
        <v>37</v>
      </c>
      <c r="C120" s="153" t="s">
        <v>350</v>
      </c>
      <c r="D120" s="712" t="s">
        <v>344</v>
      </c>
      <c r="E120" s="179"/>
      <c r="F120" s="2"/>
      <c r="G120" s="280"/>
      <c r="I120" s="344"/>
      <c r="J120" s="345"/>
      <c r="K120" s="346"/>
    </row>
    <row r="121" spans="1:11" s="25" customFormat="1" ht="15" customHeight="1">
      <c r="A121" s="33"/>
      <c r="B121" s="22"/>
      <c r="C121" s="40"/>
      <c r="D121" s="42"/>
      <c r="E121" s="6" t="s">
        <v>2</v>
      </c>
      <c r="F121" s="629">
        <v>1</v>
      </c>
      <c r="G121" s="280"/>
      <c r="H121" s="61">
        <f>G121*F121</f>
        <v>0</v>
      </c>
      <c r="I121" s="695"/>
      <c r="J121" s="206"/>
      <c r="K121" s="218">
        <f>H121</f>
        <v>0</v>
      </c>
    </row>
    <row r="122" spans="1:11" s="25" customFormat="1" ht="15.95" customHeight="1">
      <c r="A122" s="33"/>
      <c r="B122" s="22"/>
      <c r="C122" s="40"/>
      <c r="D122" s="42"/>
      <c r="E122" s="6"/>
      <c r="F122" s="2"/>
      <c r="G122" s="280"/>
      <c r="H122" s="61"/>
      <c r="I122" s="344"/>
      <c r="J122" s="345"/>
      <c r="K122" s="346"/>
    </row>
    <row r="123" spans="1:11" ht="26.25" customHeight="1">
      <c r="A123" s="713"/>
      <c r="B123" s="714"/>
      <c r="C123" s="715" t="s">
        <v>292</v>
      </c>
      <c r="D123" s="716"/>
      <c r="E123" s="647"/>
      <c r="F123" s="24"/>
      <c r="G123" s="1199"/>
      <c r="H123" s="717">
        <f>SUM(H11:H122)</f>
        <v>0</v>
      </c>
      <c r="I123" s="697">
        <f>SUM(I12:I122)</f>
        <v>0</v>
      </c>
      <c r="J123" s="698">
        <f>SUM(J12:J122)</f>
        <v>0</v>
      </c>
      <c r="K123" s="699">
        <f>SUM(K12:K122)</f>
        <v>0</v>
      </c>
    </row>
    <row r="124" spans="1:11" s="23" customFormat="1" ht="15.95" customHeight="1">
      <c r="A124" s="33"/>
      <c r="B124" s="22"/>
      <c r="C124" s="17"/>
      <c r="D124" s="42"/>
      <c r="E124" s="6"/>
      <c r="F124" s="2"/>
      <c r="G124" s="280"/>
      <c r="H124" s="61"/>
      <c r="I124" s="344"/>
      <c r="J124" s="345"/>
      <c r="K124" s="346"/>
    </row>
    <row r="125" spans="1:11" ht="15" customHeight="1">
      <c r="A125" s="34"/>
      <c r="B125" s="709"/>
      <c r="C125" s="43" t="s">
        <v>293</v>
      </c>
      <c r="D125" s="45"/>
      <c r="E125" s="20"/>
      <c r="F125" s="21"/>
      <c r="G125" s="1196"/>
      <c r="H125" s="62"/>
      <c r="I125" s="344"/>
      <c r="J125" s="345"/>
      <c r="K125" s="346"/>
    </row>
    <row r="126" spans="1:11" s="19" customFormat="1" ht="15" customHeight="1">
      <c r="A126" s="710"/>
      <c r="B126" s="711"/>
      <c r="C126" s="446"/>
      <c r="D126" s="49"/>
      <c r="E126" s="76"/>
      <c r="F126" s="72"/>
      <c r="G126" s="1197"/>
      <c r="H126" s="63"/>
      <c r="I126" s="344"/>
      <c r="J126" s="345"/>
      <c r="K126" s="346"/>
    </row>
    <row r="127" spans="1:11" ht="45" customHeight="1">
      <c r="A127" s="33">
        <v>1</v>
      </c>
      <c r="C127" s="100" t="s">
        <v>501</v>
      </c>
      <c r="D127" s="712" t="s">
        <v>299</v>
      </c>
      <c r="E127" s="179"/>
      <c r="F127" s="2"/>
      <c r="G127" s="280"/>
      <c r="I127" s="344"/>
      <c r="J127" s="345"/>
      <c r="K127" s="346"/>
    </row>
    <row r="128" spans="1:11" s="25" customFormat="1" ht="15" customHeight="1">
      <c r="A128" s="33"/>
      <c r="B128" s="22"/>
      <c r="C128" s="100"/>
      <c r="D128" s="42"/>
      <c r="E128" s="6" t="s">
        <v>2</v>
      </c>
      <c r="F128" s="629">
        <v>4</v>
      </c>
      <c r="G128" s="280"/>
      <c r="H128" s="61">
        <f>G128*F128</f>
        <v>0</v>
      </c>
      <c r="I128" s="337"/>
      <c r="J128" s="345"/>
      <c r="K128" s="218">
        <f>H128</f>
        <v>0</v>
      </c>
    </row>
    <row r="129" spans="1:11" s="25" customFormat="1" ht="12.95" customHeight="1">
      <c r="A129" s="33"/>
      <c r="B129" s="22"/>
      <c r="C129" s="100"/>
      <c r="D129" s="42"/>
      <c r="E129" s="6"/>
      <c r="F129" s="2"/>
      <c r="G129" s="280"/>
      <c r="H129" s="61"/>
      <c r="I129" s="347"/>
      <c r="J129" s="345"/>
      <c r="K129" s="346"/>
    </row>
    <row r="130" spans="1:11" s="25" customFormat="1" ht="30" customHeight="1">
      <c r="A130" s="33">
        <f>A127+1</f>
        <v>2</v>
      </c>
      <c r="B130" s="22"/>
      <c r="C130" s="100" t="s">
        <v>502</v>
      </c>
      <c r="D130" s="712" t="s">
        <v>302</v>
      </c>
      <c r="E130" s="40"/>
      <c r="F130" s="2"/>
      <c r="G130" s="280"/>
      <c r="H130" s="61"/>
      <c r="I130" s="347"/>
      <c r="J130" s="345"/>
      <c r="K130" s="346"/>
    </row>
    <row r="131" spans="1:11" s="25" customFormat="1" ht="15.95" customHeight="1">
      <c r="A131" s="33"/>
      <c r="B131" s="22"/>
      <c r="C131" s="718"/>
      <c r="D131" s="42"/>
      <c r="E131" s="6" t="s">
        <v>2</v>
      </c>
      <c r="F131" s="629">
        <v>12</v>
      </c>
      <c r="G131" s="280"/>
      <c r="H131" s="61">
        <f>G131*F131</f>
        <v>0</v>
      </c>
      <c r="I131" s="337"/>
      <c r="J131" s="345"/>
      <c r="K131" s="218">
        <f t="shared" ref="K131" si="0">H131</f>
        <v>0</v>
      </c>
    </row>
    <row r="132" spans="1:11" s="25" customFormat="1" ht="12.95" customHeight="1">
      <c r="A132" s="33"/>
      <c r="B132" s="22"/>
      <c r="C132" s="100"/>
      <c r="D132" s="42"/>
      <c r="E132" s="6"/>
      <c r="F132" s="2"/>
      <c r="G132" s="280"/>
      <c r="H132" s="61"/>
      <c r="I132" s="347"/>
      <c r="J132" s="345"/>
      <c r="K132" s="346"/>
    </row>
    <row r="133" spans="1:11" s="25" customFormat="1" ht="30" customHeight="1">
      <c r="A133" s="33">
        <f>A130+1</f>
        <v>3</v>
      </c>
      <c r="B133" s="22"/>
      <c r="C133" s="100" t="s">
        <v>503</v>
      </c>
      <c r="D133" s="712" t="s">
        <v>301</v>
      </c>
      <c r="E133" s="40"/>
      <c r="F133" s="2"/>
      <c r="G133" s="280"/>
      <c r="H133" s="61"/>
      <c r="I133" s="347"/>
      <c r="J133" s="345"/>
      <c r="K133" s="346"/>
    </row>
    <row r="134" spans="1:11" s="25" customFormat="1" ht="15.95" customHeight="1">
      <c r="A134" s="33"/>
      <c r="B134" s="22"/>
      <c r="C134" s="718"/>
      <c r="D134" s="42"/>
      <c r="E134" s="6" t="s">
        <v>2</v>
      </c>
      <c r="F134" s="629">
        <v>4</v>
      </c>
      <c r="G134" s="280"/>
      <c r="H134" s="61">
        <f>G134*F134</f>
        <v>0</v>
      </c>
      <c r="I134" s="337"/>
      <c r="J134" s="345"/>
      <c r="K134" s="218">
        <f t="shared" ref="K134" si="1">H134</f>
        <v>0</v>
      </c>
    </row>
    <row r="135" spans="1:11" s="25" customFormat="1" ht="15.95" customHeight="1">
      <c r="A135" s="33"/>
      <c r="B135" s="22"/>
      <c r="C135" s="100"/>
      <c r="D135" s="42"/>
      <c r="E135" s="6"/>
      <c r="F135" s="2"/>
      <c r="G135" s="280"/>
      <c r="H135" s="61"/>
      <c r="I135" s="337"/>
      <c r="J135" s="345"/>
      <c r="K135" s="346"/>
    </row>
    <row r="136" spans="1:11" s="25" customFormat="1" ht="30" customHeight="1">
      <c r="A136" s="33">
        <f>A133+1</f>
        <v>4</v>
      </c>
      <c r="B136" s="22"/>
      <c r="C136" s="100" t="s">
        <v>504</v>
      </c>
      <c r="D136" s="712" t="s">
        <v>300</v>
      </c>
      <c r="E136" s="40"/>
      <c r="F136" s="2"/>
      <c r="G136" s="280"/>
      <c r="H136" s="61"/>
      <c r="I136" s="347"/>
      <c r="J136" s="345"/>
      <c r="K136" s="346"/>
    </row>
    <row r="137" spans="1:11" s="25" customFormat="1" ht="15.95" customHeight="1">
      <c r="A137" s="33"/>
      <c r="B137" s="22"/>
      <c r="C137" s="40"/>
      <c r="D137" s="42"/>
      <c r="E137" s="6" t="s">
        <v>2</v>
      </c>
      <c r="F137" s="629">
        <v>4</v>
      </c>
      <c r="G137" s="280"/>
      <c r="H137" s="61">
        <f>G137*F137</f>
        <v>0</v>
      </c>
      <c r="I137" s="337"/>
      <c r="J137" s="345"/>
      <c r="K137" s="218">
        <f t="shared" ref="K137" si="2">H137</f>
        <v>0</v>
      </c>
    </row>
    <row r="138" spans="1:11" s="25" customFormat="1" ht="15.95" customHeight="1">
      <c r="A138" s="33"/>
      <c r="B138" s="22"/>
      <c r="C138" s="100"/>
      <c r="D138" s="42"/>
      <c r="E138" s="6"/>
      <c r="F138" s="2"/>
      <c r="G138" s="280"/>
      <c r="H138" s="61"/>
      <c r="I138" s="337"/>
      <c r="J138" s="345"/>
      <c r="K138" s="346"/>
    </row>
    <row r="139" spans="1:11" s="25" customFormat="1" ht="30" customHeight="1">
      <c r="A139" s="33">
        <f>A136+1</f>
        <v>5</v>
      </c>
      <c r="B139" s="22"/>
      <c r="C139" s="100" t="s">
        <v>505</v>
      </c>
      <c r="D139" s="712" t="s">
        <v>351</v>
      </c>
      <c r="E139" s="40"/>
      <c r="F139" s="2"/>
      <c r="G139" s="280"/>
      <c r="H139" s="61"/>
      <c r="I139" s="347"/>
      <c r="J139" s="345"/>
      <c r="K139" s="346"/>
    </row>
    <row r="140" spans="1:11" s="25" customFormat="1" ht="15.95" customHeight="1">
      <c r="A140" s="33"/>
      <c r="B140" s="22"/>
      <c r="C140" s="40"/>
      <c r="D140" s="42"/>
      <c r="E140" s="6" t="s">
        <v>2</v>
      </c>
      <c r="F140" s="629">
        <v>4</v>
      </c>
      <c r="G140" s="280"/>
      <c r="H140" s="61">
        <f>G140*F140</f>
        <v>0</v>
      </c>
      <c r="I140" s="337"/>
      <c r="J140" s="345"/>
      <c r="K140" s="218">
        <f t="shared" ref="K140" si="3">H140</f>
        <v>0</v>
      </c>
    </row>
    <row r="141" spans="1:11" s="25" customFormat="1" ht="15.95" customHeight="1">
      <c r="A141" s="33"/>
      <c r="B141" s="22"/>
      <c r="C141" s="100"/>
      <c r="D141" s="42"/>
      <c r="E141" s="6"/>
      <c r="F141" s="2"/>
      <c r="G141" s="280"/>
      <c r="H141" s="61"/>
      <c r="I141" s="337"/>
      <c r="J141" s="345"/>
      <c r="K141" s="346"/>
    </row>
    <row r="142" spans="1:11" s="25" customFormat="1" ht="30" customHeight="1">
      <c r="A142" s="33">
        <f>A139+1</f>
        <v>6</v>
      </c>
      <c r="B142" s="22"/>
      <c r="C142" s="100" t="s">
        <v>506</v>
      </c>
      <c r="D142" s="712" t="s">
        <v>352</v>
      </c>
      <c r="E142" s="40"/>
      <c r="F142" s="2"/>
      <c r="G142" s="280"/>
      <c r="H142" s="61"/>
      <c r="I142" s="347"/>
      <c r="J142" s="345"/>
      <c r="K142" s="346"/>
    </row>
    <row r="143" spans="1:11" s="25" customFormat="1" ht="15.95" customHeight="1">
      <c r="A143" s="33"/>
      <c r="B143" s="22"/>
      <c r="C143" s="40"/>
      <c r="D143" s="42"/>
      <c r="E143" s="6" t="s">
        <v>2</v>
      </c>
      <c r="F143" s="629">
        <v>8</v>
      </c>
      <c r="G143" s="280"/>
      <c r="H143" s="61">
        <f>G143*F143</f>
        <v>0</v>
      </c>
      <c r="I143" s="337"/>
      <c r="J143" s="345"/>
      <c r="K143" s="218">
        <f t="shared" ref="K143" si="4">H143</f>
        <v>0</v>
      </c>
    </row>
    <row r="144" spans="1:11" s="25" customFormat="1" ht="15.95" customHeight="1">
      <c r="A144" s="33"/>
      <c r="B144" s="22"/>
      <c r="C144" s="100"/>
      <c r="D144" s="42"/>
      <c r="E144" s="6"/>
      <c r="F144" s="2"/>
      <c r="G144" s="280"/>
      <c r="H144" s="61"/>
      <c r="I144" s="337"/>
      <c r="J144" s="345"/>
      <c r="K144" s="346"/>
    </row>
    <row r="145" spans="1:11" s="25" customFormat="1" ht="30" customHeight="1">
      <c r="A145" s="33">
        <f>A142+1</f>
        <v>7</v>
      </c>
      <c r="B145" s="22"/>
      <c r="C145" s="100" t="s">
        <v>358</v>
      </c>
      <c r="D145" s="712" t="s">
        <v>353</v>
      </c>
      <c r="E145" s="40"/>
      <c r="F145" s="2"/>
      <c r="G145" s="280"/>
      <c r="H145" s="61"/>
      <c r="I145" s="347"/>
      <c r="J145" s="345"/>
      <c r="K145" s="346"/>
    </row>
    <row r="146" spans="1:11" s="25" customFormat="1" ht="15.95" customHeight="1">
      <c r="A146" s="33"/>
      <c r="B146" s="22"/>
      <c r="C146" s="40"/>
      <c r="D146" s="42"/>
      <c r="E146" s="6" t="s">
        <v>2</v>
      </c>
      <c r="F146" s="629">
        <v>3</v>
      </c>
      <c r="G146" s="280"/>
      <c r="H146" s="61">
        <f>G146*F146</f>
        <v>0</v>
      </c>
      <c r="I146" s="337"/>
      <c r="J146" s="345"/>
      <c r="K146" s="218">
        <f t="shared" ref="K146" si="5">H146</f>
        <v>0</v>
      </c>
    </row>
    <row r="147" spans="1:11" s="25" customFormat="1" ht="15.95" customHeight="1">
      <c r="A147" s="33"/>
      <c r="B147" s="22"/>
      <c r="C147" s="100"/>
      <c r="D147" s="42"/>
      <c r="E147" s="6"/>
      <c r="F147" s="2"/>
      <c r="G147" s="280"/>
      <c r="H147" s="61"/>
      <c r="I147" s="337"/>
      <c r="J147" s="345"/>
      <c r="K147" s="346"/>
    </row>
    <row r="148" spans="1:11" s="25" customFormat="1" ht="30" customHeight="1">
      <c r="A148" s="33">
        <f>A145+1</f>
        <v>8</v>
      </c>
      <c r="B148" s="22"/>
      <c r="C148" s="100" t="s">
        <v>356</v>
      </c>
      <c r="D148" s="712" t="s">
        <v>354</v>
      </c>
      <c r="E148" s="40"/>
      <c r="F148" s="2"/>
      <c r="G148" s="280"/>
      <c r="H148" s="61"/>
      <c r="I148" s="347"/>
      <c r="J148" s="345"/>
      <c r="K148" s="346"/>
    </row>
    <row r="149" spans="1:11" s="25" customFormat="1" ht="15.95" customHeight="1">
      <c r="A149" s="33"/>
      <c r="B149" s="22"/>
      <c r="C149" s="40"/>
      <c r="D149" s="42"/>
      <c r="E149" s="6" t="s">
        <v>54</v>
      </c>
      <c r="F149" s="2">
        <v>420</v>
      </c>
      <c r="G149" s="280"/>
      <c r="H149" s="61">
        <f>G149*F149</f>
        <v>0</v>
      </c>
      <c r="I149" s="337"/>
      <c r="J149" s="345"/>
      <c r="K149" s="218">
        <f t="shared" ref="K149" si="6">H149</f>
        <v>0</v>
      </c>
    </row>
    <row r="150" spans="1:11" s="25" customFormat="1" ht="15.95" customHeight="1">
      <c r="A150" s="33"/>
      <c r="B150" s="22"/>
      <c r="C150" s="100"/>
      <c r="D150" s="42"/>
      <c r="E150" s="6"/>
      <c r="F150" s="2"/>
      <c r="G150" s="280"/>
      <c r="H150" s="61"/>
      <c r="I150" s="337"/>
      <c r="J150" s="345"/>
      <c r="K150" s="346"/>
    </row>
    <row r="151" spans="1:11" s="25" customFormat="1" ht="30" customHeight="1">
      <c r="A151" s="33">
        <f>A148+1</f>
        <v>9</v>
      </c>
      <c r="B151" s="22"/>
      <c r="C151" s="100" t="s">
        <v>357</v>
      </c>
      <c r="D151" s="712" t="s">
        <v>355</v>
      </c>
      <c r="E151" s="40"/>
      <c r="F151" s="2"/>
      <c r="G151" s="280"/>
      <c r="H151" s="61"/>
      <c r="I151" s="347"/>
      <c r="J151" s="345"/>
      <c r="K151" s="346"/>
    </row>
    <row r="152" spans="1:11" s="25" customFormat="1" ht="15.95" customHeight="1">
      <c r="A152" s="33"/>
      <c r="B152" s="22"/>
      <c r="C152" s="40"/>
      <c r="D152" s="42"/>
      <c r="E152" s="6" t="s">
        <v>54</v>
      </c>
      <c r="F152" s="2">
        <v>50</v>
      </c>
      <c r="G152" s="280"/>
      <c r="H152" s="61">
        <f>G152*F152</f>
        <v>0</v>
      </c>
      <c r="I152" s="337"/>
      <c r="J152" s="345"/>
      <c r="K152" s="218">
        <f t="shared" ref="K152" si="7">H152</f>
        <v>0</v>
      </c>
    </row>
    <row r="153" spans="1:11" s="25" customFormat="1" ht="14.25" customHeight="1">
      <c r="A153" s="33"/>
      <c r="B153" s="22"/>
      <c r="C153" s="40"/>
      <c r="D153" s="719"/>
      <c r="E153" s="40"/>
      <c r="F153" s="2"/>
      <c r="G153" s="280"/>
      <c r="H153" s="61"/>
      <c r="I153" s="344"/>
      <c r="J153" s="345"/>
      <c r="K153" s="346"/>
    </row>
    <row r="154" spans="1:11" ht="24.95" customHeight="1">
      <c r="A154" s="720"/>
      <c r="B154" s="721"/>
      <c r="C154" s="715" t="s">
        <v>294</v>
      </c>
      <c r="D154" s="88"/>
      <c r="E154" s="476"/>
      <c r="F154" s="722"/>
      <c r="G154" s="1200"/>
      <c r="H154" s="723">
        <f>SUM(H127:H153)</f>
        <v>0</v>
      </c>
      <c r="I154" s="700">
        <f>SUM(I126:I153)</f>
        <v>0</v>
      </c>
      <c r="J154" s="698">
        <f>SUM(J126:J153)</f>
        <v>0</v>
      </c>
      <c r="K154" s="699">
        <f>SUM(K126:K153)</f>
        <v>0</v>
      </c>
    </row>
    <row r="155" spans="1:11" s="19" customFormat="1" ht="18.75" customHeight="1">
      <c r="A155" s="432"/>
      <c r="B155" s="433"/>
      <c r="C155" s="423"/>
      <c r="D155" s="411"/>
      <c r="E155" s="430"/>
      <c r="F155" s="431"/>
      <c r="G155" s="1191"/>
      <c r="H155" s="434"/>
      <c r="I155" s="701"/>
      <c r="J155" s="701"/>
      <c r="K155" s="701"/>
    </row>
    <row r="156" spans="1:11" ht="20.100000000000001" customHeight="1">
      <c r="A156" s="33"/>
      <c r="C156" s="40"/>
      <c r="F156" s="2"/>
      <c r="G156" s="280"/>
      <c r="I156" s="344"/>
      <c r="J156" s="345"/>
      <c r="K156" s="346"/>
    </row>
    <row r="157" spans="1:11" ht="24.95" customHeight="1">
      <c r="A157" s="46"/>
      <c r="B157" s="47"/>
      <c r="C157" s="848" t="s">
        <v>298</v>
      </c>
      <c r="D157" s="849"/>
      <c r="E157" s="849"/>
      <c r="F157" s="849"/>
      <c r="G157" s="1175"/>
      <c r="H157" s="62"/>
      <c r="I157" s="509" t="s">
        <v>111</v>
      </c>
      <c r="J157" s="708" t="s">
        <v>168</v>
      </c>
      <c r="K157" s="511" t="s">
        <v>169</v>
      </c>
    </row>
    <row r="158" spans="1:11" ht="20.100000000000001" customHeight="1">
      <c r="A158" s="417"/>
      <c r="B158" s="110"/>
      <c r="C158" s="418"/>
      <c r="D158" s="411"/>
      <c r="E158" s="419"/>
      <c r="F158" s="403"/>
      <c r="G158" s="1201"/>
      <c r="H158" s="63"/>
      <c r="I158" s="344"/>
      <c r="J158" s="345"/>
      <c r="K158" s="346"/>
    </row>
    <row r="159" spans="1:11" s="105" customFormat="1" ht="20.100000000000001" customHeight="1">
      <c r="A159" s="685" t="s">
        <v>55</v>
      </c>
      <c r="C159" s="686" t="s">
        <v>297</v>
      </c>
      <c r="D159" s="420"/>
      <c r="E159" s="421"/>
      <c r="F159" s="422"/>
      <c r="G159" s="1202"/>
      <c r="H159" s="61">
        <f>$H$123</f>
        <v>0</v>
      </c>
      <c r="I159" s="702">
        <f>I123</f>
        <v>0</v>
      </c>
      <c r="J159" s="348">
        <f>J123</f>
        <v>0</v>
      </c>
      <c r="K159" s="349">
        <f>K123</f>
        <v>0</v>
      </c>
    </row>
    <row r="160" spans="1:11" s="105" customFormat="1" ht="20.100000000000001" customHeight="1">
      <c r="A160" s="685" t="s">
        <v>56</v>
      </c>
      <c r="C160" s="686" t="s">
        <v>296</v>
      </c>
      <c r="D160" s="420"/>
      <c r="E160" s="421"/>
      <c r="F160" s="422"/>
      <c r="G160" s="1202"/>
      <c r="H160" s="724">
        <f>$H$154</f>
        <v>0</v>
      </c>
      <c r="I160" s="337">
        <f>I154</f>
        <v>0</v>
      </c>
      <c r="J160" s="350">
        <f>J154</f>
        <v>0</v>
      </c>
      <c r="K160" s="307">
        <f>K154</f>
        <v>0</v>
      </c>
    </row>
    <row r="161" spans="1:15" s="53" customFormat="1" ht="20.100000000000001" customHeight="1">
      <c r="A161" s="56"/>
      <c r="C161" s="67"/>
      <c r="D161" s="424"/>
      <c r="E161" s="425"/>
      <c r="F161" s="426"/>
      <c r="G161" s="1203"/>
      <c r="H161" s="73"/>
      <c r="I161" s="351"/>
      <c r="J161" s="352"/>
      <c r="K161" s="353"/>
    </row>
    <row r="162" spans="1:15" ht="24.95" customHeight="1">
      <c r="A162" s="33"/>
      <c r="C162" s="687" t="s">
        <v>295</v>
      </c>
      <c r="D162" s="427"/>
      <c r="E162" s="428"/>
      <c r="F162" s="429"/>
      <c r="G162" s="1204"/>
      <c r="H162" s="725">
        <f>SUM(H159:H161)</f>
        <v>0</v>
      </c>
      <c r="I162" s="354">
        <f>SUM(I159:I161)</f>
        <v>0</v>
      </c>
      <c r="J162" s="355">
        <f>SUM(J159:J161)</f>
        <v>0</v>
      </c>
      <c r="K162" s="356">
        <f>SUM(K159:K161)</f>
        <v>0</v>
      </c>
    </row>
    <row r="163" spans="1:15" ht="24.95" customHeight="1">
      <c r="A163" s="33"/>
      <c r="C163" s="435"/>
      <c r="D163" s="49"/>
      <c r="E163" s="27"/>
      <c r="F163" s="2"/>
      <c r="G163" s="1201"/>
      <c r="H163" s="170"/>
      <c r="I163" s="341"/>
    </row>
    <row r="164" spans="1:15" s="126" customFormat="1" ht="20.100000000000001" customHeight="1">
      <c r="B164" s="22"/>
      <c r="C164" s="41" t="s">
        <v>81</v>
      </c>
      <c r="G164" s="1177"/>
      <c r="H164" s="17"/>
      <c r="I164" s="703"/>
      <c r="J164" s="704"/>
      <c r="K164" s="705"/>
    </row>
    <row r="165" spans="1:15" s="126" customFormat="1">
      <c r="B165" s="22"/>
      <c r="C165" s="41"/>
      <c r="G165" s="1177"/>
      <c r="H165" s="17"/>
      <c r="I165" s="703"/>
      <c r="J165" s="704"/>
      <c r="K165" s="705"/>
    </row>
    <row r="166" spans="1:15" s="126" customFormat="1">
      <c r="B166" s="22"/>
      <c r="C166" s="41"/>
      <c r="G166" s="1177"/>
      <c r="H166" s="17"/>
      <c r="I166" s="703"/>
      <c r="J166" s="704"/>
      <c r="K166" s="705"/>
    </row>
    <row r="167" spans="1:15" s="23" customFormat="1" ht="15.95" customHeight="1">
      <c r="A167" s="33"/>
      <c r="B167" s="22"/>
      <c r="D167" s="42"/>
      <c r="E167" s="6"/>
      <c r="F167" s="2"/>
      <c r="G167" s="280"/>
      <c r="H167" s="61"/>
      <c r="I167" s="357"/>
      <c r="J167" s="342"/>
      <c r="K167" s="343"/>
    </row>
    <row r="168" spans="1:15">
      <c r="A168" s="33"/>
      <c r="F168" s="2"/>
      <c r="G168" s="1173"/>
    </row>
    <row r="169" spans="1:15">
      <c r="A169" s="33"/>
      <c r="F169" s="2"/>
      <c r="G169" s="1173"/>
    </row>
    <row r="170" spans="1:15">
      <c r="A170" s="33"/>
      <c r="F170" s="2"/>
      <c r="G170" s="1173"/>
    </row>
    <row r="171" spans="1:15">
      <c r="A171" s="33"/>
      <c r="F171" s="2"/>
      <c r="G171" s="1173"/>
    </row>
    <row r="172" spans="1:15">
      <c r="A172" s="33"/>
      <c r="F172" s="2"/>
      <c r="G172" s="1173"/>
    </row>
    <row r="173" spans="1:15">
      <c r="A173" s="33"/>
      <c r="F173" s="2"/>
      <c r="G173" s="1173"/>
    </row>
    <row r="174" spans="1:15">
      <c r="A174" s="33"/>
      <c r="F174" s="2"/>
      <c r="G174" s="1173"/>
    </row>
    <row r="175" spans="1:15">
      <c r="A175" s="33"/>
      <c r="F175" s="2"/>
      <c r="G175" s="1173"/>
    </row>
    <row r="176" spans="1:15" s="61" customFormat="1">
      <c r="A176" s="33"/>
      <c r="B176" s="22"/>
      <c r="C176" s="41"/>
      <c r="D176" s="42"/>
      <c r="E176" s="6"/>
      <c r="F176" s="2"/>
      <c r="G176" s="1173"/>
      <c r="I176" s="357"/>
      <c r="J176" s="342"/>
      <c r="K176" s="343"/>
      <c r="L176" s="17"/>
      <c r="M176" s="17"/>
      <c r="N176" s="17"/>
      <c r="O176" s="17"/>
    </row>
    <row r="177" spans="1:15" s="61" customFormat="1">
      <c r="A177" s="33"/>
      <c r="B177" s="22"/>
      <c r="C177" s="41"/>
      <c r="D177" s="42"/>
      <c r="E177" s="6"/>
      <c r="F177" s="2"/>
      <c r="G177" s="1173"/>
      <c r="I177" s="357"/>
      <c r="J177" s="342"/>
      <c r="K177" s="343"/>
      <c r="L177" s="17"/>
      <c r="M177" s="17"/>
      <c r="N177" s="17"/>
      <c r="O177" s="17"/>
    </row>
    <row r="178" spans="1:15" s="61" customFormat="1">
      <c r="A178" s="33"/>
      <c r="B178" s="22"/>
      <c r="C178" s="41"/>
      <c r="D178" s="42"/>
      <c r="E178" s="6"/>
      <c r="F178" s="2"/>
      <c r="G178" s="1173"/>
      <c r="I178" s="357"/>
      <c r="J178" s="342"/>
      <c r="K178" s="343"/>
      <c r="L178" s="17"/>
      <c r="M178" s="17"/>
      <c r="N178" s="17"/>
      <c r="O178" s="17"/>
    </row>
    <row r="179" spans="1:15" s="61" customFormat="1">
      <c r="A179" s="33"/>
      <c r="B179" s="22"/>
      <c r="C179" s="41"/>
      <c r="D179" s="42"/>
      <c r="E179" s="6"/>
      <c r="F179" s="2"/>
      <c r="G179" s="1173"/>
      <c r="I179" s="357"/>
      <c r="J179" s="342"/>
      <c r="K179" s="343"/>
      <c r="L179" s="17"/>
      <c r="M179" s="17"/>
      <c r="N179" s="17"/>
      <c r="O179" s="17"/>
    </row>
    <row r="180" spans="1:15" s="61" customFormat="1">
      <c r="A180" s="33"/>
      <c r="B180" s="22"/>
      <c r="C180" s="41"/>
      <c r="D180" s="42"/>
      <c r="E180" s="6"/>
      <c r="F180" s="2"/>
      <c r="G180" s="1173"/>
      <c r="I180" s="357"/>
      <c r="J180" s="342"/>
      <c r="K180" s="343"/>
      <c r="L180" s="17"/>
      <c r="M180" s="17"/>
      <c r="N180" s="17"/>
      <c r="O180" s="17"/>
    </row>
    <row r="181" spans="1:15" s="61" customFormat="1">
      <c r="A181" s="33"/>
      <c r="B181" s="22"/>
      <c r="C181" s="41"/>
      <c r="D181" s="42"/>
      <c r="E181" s="6"/>
      <c r="F181" s="2"/>
      <c r="G181" s="1173"/>
      <c r="I181" s="357"/>
      <c r="J181" s="342"/>
      <c r="K181" s="343"/>
      <c r="L181" s="17"/>
      <c r="M181" s="17"/>
      <c r="N181" s="17"/>
      <c r="O181" s="17"/>
    </row>
    <row r="182" spans="1:15" s="61" customFormat="1">
      <c r="A182" s="33"/>
      <c r="B182" s="22"/>
      <c r="C182" s="41"/>
      <c r="D182" s="42"/>
      <c r="E182" s="6"/>
      <c r="F182" s="2"/>
      <c r="G182" s="1173"/>
      <c r="I182" s="357"/>
      <c r="J182" s="342"/>
      <c r="K182" s="343"/>
      <c r="L182" s="17"/>
      <c r="M182" s="17"/>
      <c r="N182" s="17"/>
      <c r="O182" s="17"/>
    </row>
    <row r="183" spans="1:15" s="61" customFormat="1">
      <c r="A183" s="33"/>
      <c r="B183" s="22"/>
      <c r="C183" s="41"/>
      <c r="D183" s="42"/>
      <c r="E183" s="6"/>
      <c r="F183" s="2"/>
      <c r="G183" s="1173"/>
      <c r="I183" s="357"/>
      <c r="J183" s="342"/>
      <c r="K183" s="343"/>
      <c r="L183" s="17"/>
      <c r="M183" s="17"/>
      <c r="N183" s="17"/>
      <c r="O183" s="17"/>
    </row>
    <row r="184" spans="1:15" s="61" customFormat="1">
      <c r="A184" s="33"/>
      <c r="B184" s="22"/>
      <c r="C184" s="41"/>
      <c r="D184" s="42"/>
      <c r="E184" s="6"/>
      <c r="F184" s="2"/>
      <c r="G184" s="1173"/>
      <c r="I184" s="357"/>
      <c r="J184" s="342"/>
      <c r="K184" s="343"/>
      <c r="L184" s="17"/>
      <c r="M184" s="17"/>
      <c r="N184" s="17"/>
      <c r="O184" s="17"/>
    </row>
    <row r="185" spans="1:15" s="61" customFormat="1">
      <c r="A185" s="33"/>
      <c r="B185" s="22"/>
      <c r="C185" s="41"/>
      <c r="D185" s="42"/>
      <c r="E185" s="6"/>
      <c r="F185" s="2"/>
      <c r="G185" s="1173"/>
      <c r="I185" s="357"/>
      <c r="J185" s="342"/>
      <c r="K185" s="343"/>
      <c r="L185" s="17"/>
      <c r="M185" s="17"/>
      <c r="N185" s="17"/>
      <c r="O185" s="17"/>
    </row>
    <row r="186" spans="1:15" s="61" customFormat="1">
      <c r="A186" s="33"/>
      <c r="B186" s="22"/>
      <c r="C186" s="41"/>
      <c r="D186" s="42"/>
      <c r="E186" s="6"/>
      <c r="F186" s="2"/>
      <c r="G186" s="1173"/>
      <c r="I186" s="357"/>
      <c r="J186" s="342"/>
      <c r="K186" s="343"/>
      <c r="L186" s="17"/>
      <c r="M186" s="17"/>
      <c r="N186" s="17"/>
      <c r="O186" s="17"/>
    </row>
    <row r="187" spans="1:15" s="61" customFormat="1">
      <c r="A187" s="33"/>
      <c r="B187" s="22"/>
      <c r="C187" s="41"/>
      <c r="D187" s="42"/>
      <c r="E187" s="6"/>
      <c r="F187" s="2"/>
      <c r="G187" s="1173"/>
      <c r="I187" s="357"/>
      <c r="J187" s="342"/>
      <c r="K187" s="343"/>
      <c r="L187" s="17"/>
      <c r="M187" s="17"/>
      <c r="N187" s="17"/>
      <c r="O187" s="17"/>
    </row>
    <row r="188" spans="1:15" s="61" customFormat="1">
      <c r="A188" s="33"/>
      <c r="B188" s="22"/>
      <c r="C188" s="41"/>
      <c r="D188" s="42"/>
      <c r="E188" s="6"/>
      <c r="F188" s="2"/>
      <c r="G188" s="1173"/>
      <c r="I188" s="357"/>
      <c r="J188" s="342"/>
      <c r="K188" s="343"/>
      <c r="L188" s="17"/>
      <c r="M188" s="17"/>
      <c r="N188" s="17"/>
      <c r="O188" s="17"/>
    </row>
    <row r="189" spans="1:15" s="61" customFormat="1">
      <c r="A189" s="33"/>
      <c r="B189" s="22"/>
      <c r="C189" s="41"/>
      <c r="D189" s="42"/>
      <c r="E189" s="6"/>
      <c r="F189" s="2"/>
      <c r="G189" s="1173"/>
      <c r="I189" s="357"/>
      <c r="J189" s="342"/>
      <c r="K189" s="343"/>
      <c r="L189" s="17"/>
      <c r="M189" s="17"/>
      <c r="N189" s="17"/>
      <c r="O189" s="17"/>
    </row>
    <row r="190" spans="1:15" s="61" customFormat="1">
      <c r="A190" s="33"/>
      <c r="B190" s="22"/>
      <c r="C190" s="41"/>
      <c r="D190" s="42"/>
      <c r="E190" s="6"/>
      <c r="F190" s="2"/>
      <c r="G190" s="1173"/>
      <c r="I190" s="357"/>
      <c r="J190" s="342"/>
      <c r="K190" s="343"/>
      <c r="L190" s="17"/>
      <c r="M190" s="17"/>
      <c r="N190" s="17"/>
      <c r="O190" s="17"/>
    </row>
    <row r="191" spans="1:15" s="61" customFormat="1">
      <c r="A191" s="33"/>
      <c r="B191" s="22"/>
      <c r="C191" s="41"/>
      <c r="D191" s="42"/>
      <c r="E191" s="6"/>
      <c r="F191" s="2"/>
      <c r="G191" s="1173"/>
      <c r="I191" s="357"/>
      <c r="J191" s="342"/>
      <c r="K191" s="343"/>
      <c r="L191" s="17"/>
      <c r="M191" s="17"/>
      <c r="N191" s="17"/>
      <c r="O191" s="17"/>
    </row>
    <row r="192" spans="1:15" s="61" customFormat="1">
      <c r="A192" s="33"/>
      <c r="B192" s="22"/>
      <c r="C192" s="41"/>
      <c r="D192" s="42"/>
      <c r="E192" s="6"/>
      <c r="F192" s="2"/>
      <c r="G192" s="1173"/>
      <c r="I192" s="357"/>
      <c r="J192" s="342"/>
      <c r="K192" s="343"/>
      <c r="L192" s="17"/>
      <c r="M192" s="17"/>
      <c r="N192" s="17"/>
      <c r="O192" s="17"/>
    </row>
    <row r="193" spans="1:15" s="61" customFormat="1">
      <c r="A193" s="33"/>
      <c r="B193" s="22"/>
      <c r="C193" s="41"/>
      <c r="D193" s="42"/>
      <c r="E193" s="6"/>
      <c r="F193" s="2"/>
      <c r="G193" s="1173"/>
      <c r="I193" s="357"/>
      <c r="J193" s="342"/>
      <c r="K193" s="343"/>
      <c r="L193" s="17"/>
      <c r="M193" s="17"/>
      <c r="N193" s="17"/>
      <c r="O193" s="17"/>
    </row>
    <row r="194" spans="1:15" s="61" customFormat="1">
      <c r="A194" s="33"/>
      <c r="B194" s="22"/>
      <c r="C194" s="41"/>
      <c r="D194" s="42"/>
      <c r="E194" s="6"/>
      <c r="F194" s="2"/>
      <c r="G194" s="1173"/>
      <c r="I194" s="357"/>
      <c r="J194" s="342"/>
      <c r="K194" s="343"/>
      <c r="L194" s="17"/>
      <c r="M194" s="17"/>
      <c r="N194" s="17"/>
      <c r="O194" s="17"/>
    </row>
    <row r="195" spans="1:15" s="61" customFormat="1">
      <c r="A195" s="33"/>
      <c r="B195" s="22"/>
      <c r="C195" s="41"/>
      <c r="D195" s="42"/>
      <c r="E195" s="6"/>
      <c r="F195" s="2"/>
      <c r="G195" s="1173"/>
      <c r="I195" s="357"/>
      <c r="J195" s="342"/>
      <c r="K195" s="343"/>
      <c r="L195" s="17"/>
      <c r="M195" s="17"/>
      <c r="N195" s="17"/>
      <c r="O195" s="17"/>
    </row>
    <row r="196" spans="1:15" s="61" customFormat="1">
      <c r="A196" s="33"/>
      <c r="B196" s="22"/>
      <c r="C196" s="41"/>
      <c r="D196" s="42"/>
      <c r="E196" s="6"/>
      <c r="F196" s="2"/>
      <c r="G196" s="1173"/>
      <c r="I196" s="357"/>
      <c r="J196" s="342"/>
      <c r="K196" s="343"/>
      <c r="L196" s="17"/>
      <c r="M196" s="17"/>
      <c r="N196" s="17"/>
      <c r="O196" s="17"/>
    </row>
    <row r="197" spans="1:15" s="61" customFormat="1">
      <c r="A197" s="33"/>
      <c r="B197" s="22"/>
      <c r="C197" s="41"/>
      <c r="D197" s="42"/>
      <c r="E197" s="6"/>
      <c r="F197" s="2"/>
      <c r="G197" s="1173"/>
      <c r="I197" s="357"/>
      <c r="J197" s="342"/>
      <c r="K197" s="343"/>
      <c r="L197" s="17"/>
      <c r="M197" s="17"/>
      <c r="N197" s="17"/>
      <c r="O197" s="17"/>
    </row>
    <row r="198" spans="1:15" s="61" customFormat="1">
      <c r="A198" s="33"/>
      <c r="B198" s="22"/>
      <c r="C198" s="41"/>
      <c r="D198" s="42"/>
      <c r="E198" s="6"/>
      <c r="F198" s="2"/>
      <c r="G198" s="1173"/>
      <c r="I198" s="357"/>
      <c r="J198" s="342"/>
      <c r="K198" s="343"/>
      <c r="L198" s="17"/>
      <c r="M198" s="17"/>
      <c r="N198" s="17"/>
      <c r="O198" s="17"/>
    </row>
    <row r="199" spans="1:15" s="61" customFormat="1">
      <c r="A199" s="33"/>
      <c r="B199" s="22"/>
      <c r="C199" s="41"/>
      <c r="D199" s="42"/>
      <c r="E199" s="6"/>
      <c r="F199" s="2"/>
      <c r="G199" s="1173"/>
      <c r="I199" s="357"/>
      <c r="J199" s="342"/>
      <c r="K199" s="343"/>
      <c r="L199" s="17"/>
      <c r="M199" s="17"/>
      <c r="N199" s="17"/>
      <c r="O199" s="17"/>
    </row>
    <row r="200" spans="1:15" s="61" customFormat="1">
      <c r="A200" s="33"/>
      <c r="B200" s="22"/>
      <c r="C200" s="41"/>
      <c r="D200" s="42"/>
      <c r="E200" s="6"/>
      <c r="F200" s="2"/>
      <c r="G200" s="1173"/>
      <c r="I200" s="357"/>
      <c r="J200" s="342"/>
      <c r="K200" s="343"/>
      <c r="L200" s="17"/>
      <c r="M200" s="17"/>
      <c r="N200" s="17"/>
      <c r="O200" s="17"/>
    </row>
    <row r="201" spans="1:15" s="61" customFormat="1">
      <c r="A201" s="33"/>
      <c r="B201" s="22"/>
      <c r="C201" s="41"/>
      <c r="D201" s="42"/>
      <c r="E201" s="6"/>
      <c r="F201" s="2"/>
      <c r="G201" s="1173"/>
      <c r="I201" s="357"/>
      <c r="J201" s="342"/>
      <c r="K201" s="343"/>
      <c r="L201" s="17"/>
      <c r="M201" s="17"/>
      <c r="N201" s="17"/>
      <c r="O201" s="17"/>
    </row>
    <row r="202" spans="1:15" s="61" customFormat="1">
      <c r="A202" s="33"/>
      <c r="B202" s="22"/>
      <c r="C202" s="41"/>
      <c r="D202" s="42"/>
      <c r="E202" s="6"/>
      <c r="F202" s="2"/>
      <c r="G202" s="1173"/>
      <c r="I202" s="357"/>
      <c r="J202" s="342"/>
      <c r="K202" s="343"/>
      <c r="L202" s="17"/>
      <c r="M202" s="17"/>
      <c r="N202" s="17"/>
      <c r="O202" s="17"/>
    </row>
    <row r="203" spans="1:15" s="61" customFormat="1">
      <c r="A203" s="33"/>
      <c r="B203" s="22"/>
      <c r="C203" s="41"/>
      <c r="D203" s="42"/>
      <c r="E203" s="6"/>
      <c r="F203" s="2"/>
      <c r="G203" s="1173"/>
      <c r="I203" s="357"/>
      <c r="J203" s="342"/>
      <c r="K203" s="343"/>
      <c r="L203" s="17"/>
      <c r="M203" s="17"/>
      <c r="N203" s="17"/>
      <c r="O203" s="17"/>
    </row>
    <row r="204" spans="1:15" s="61" customFormat="1">
      <c r="A204" s="33"/>
      <c r="B204" s="22"/>
      <c r="C204" s="41"/>
      <c r="D204" s="42"/>
      <c r="E204" s="6"/>
      <c r="F204" s="2"/>
      <c r="G204" s="1173"/>
      <c r="I204" s="357"/>
      <c r="J204" s="342"/>
      <c r="K204" s="343"/>
      <c r="L204" s="17"/>
      <c r="M204" s="17"/>
      <c r="N204" s="17"/>
      <c r="O204" s="17"/>
    </row>
    <row r="205" spans="1:15" s="61" customFormat="1">
      <c r="A205" s="33"/>
      <c r="B205" s="22"/>
      <c r="C205" s="41"/>
      <c r="D205" s="42"/>
      <c r="E205" s="6"/>
      <c r="F205" s="2"/>
      <c r="G205" s="1173"/>
      <c r="I205" s="357"/>
      <c r="J205" s="342"/>
      <c r="K205" s="343"/>
      <c r="L205" s="17"/>
      <c r="M205" s="17"/>
      <c r="N205" s="17"/>
      <c r="O205" s="17"/>
    </row>
    <row r="206" spans="1:15" s="61" customFormat="1">
      <c r="A206" s="33"/>
      <c r="B206" s="22"/>
      <c r="C206" s="41"/>
      <c r="D206" s="42"/>
      <c r="E206" s="6"/>
      <c r="F206" s="2"/>
      <c r="G206" s="1173"/>
      <c r="I206" s="357"/>
      <c r="J206" s="342"/>
      <c r="K206" s="343"/>
      <c r="L206" s="17"/>
      <c r="M206" s="17"/>
      <c r="N206" s="17"/>
      <c r="O206" s="17"/>
    </row>
    <row r="207" spans="1:15" s="61" customFormat="1">
      <c r="A207" s="33"/>
      <c r="B207" s="22"/>
      <c r="C207" s="41"/>
      <c r="D207" s="42"/>
      <c r="E207" s="6"/>
      <c r="F207" s="2"/>
      <c r="G207" s="1173"/>
      <c r="I207" s="357"/>
      <c r="J207" s="342"/>
      <c r="K207" s="343"/>
      <c r="L207" s="17"/>
      <c r="M207" s="17"/>
      <c r="N207" s="17"/>
      <c r="O207" s="17"/>
    </row>
    <row r="208" spans="1:15" s="61" customFormat="1">
      <c r="A208" s="33"/>
      <c r="B208" s="22"/>
      <c r="C208" s="41"/>
      <c r="D208" s="42"/>
      <c r="E208" s="6"/>
      <c r="F208" s="2"/>
      <c r="G208" s="1173"/>
      <c r="I208" s="357"/>
      <c r="J208" s="342"/>
      <c r="K208" s="343"/>
      <c r="L208" s="17"/>
      <c r="M208" s="17"/>
      <c r="N208" s="17"/>
      <c r="O208" s="17"/>
    </row>
    <row r="209" spans="1:15" s="61" customFormat="1">
      <c r="A209" s="33"/>
      <c r="B209" s="22"/>
      <c r="C209" s="41"/>
      <c r="D209" s="42"/>
      <c r="E209" s="6"/>
      <c r="F209" s="2"/>
      <c r="G209" s="1173"/>
      <c r="I209" s="357"/>
      <c r="J209" s="342"/>
      <c r="K209" s="343"/>
      <c r="L209" s="17"/>
      <c r="M209" s="17"/>
      <c r="N209" s="17"/>
      <c r="O209" s="17"/>
    </row>
    <row r="210" spans="1:15" s="61" customFormat="1">
      <c r="A210" s="33"/>
      <c r="B210" s="22"/>
      <c r="C210" s="41"/>
      <c r="D210" s="42"/>
      <c r="E210" s="6"/>
      <c r="F210" s="2"/>
      <c r="G210" s="1173"/>
      <c r="I210" s="357"/>
      <c r="J210" s="342"/>
      <c r="K210" s="343"/>
      <c r="L210" s="17"/>
      <c r="M210" s="17"/>
      <c r="N210" s="17"/>
      <c r="O210" s="17"/>
    </row>
    <row r="211" spans="1:15" s="61" customFormat="1">
      <c r="A211" s="33"/>
      <c r="B211" s="22"/>
      <c r="C211" s="41"/>
      <c r="D211" s="42"/>
      <c r="E211" s="6"/>
      <c r="F211" s="2"/>
      <c r="G211" s="1173"/>
      <c r="I211" s="357"/>
      <c r="J211" s="342"/>
      <c r="K211" s="343"/>
      <c r="L211" s="17"/>
      <c r="M211" s="17"/>
      <c r="N211" s="17"/>
      <c r="O211" s="17"/>
    </row>
    <row r="212" spans="1:15" s="61" customFormat="1">
      <c r="A212" s="33"/>
      <c r="B212" s="22"/>
      <c r="C212" s="41"/>
      <c r="D212" s="42"/>
      <c r="E212" s="6"/>
      <c r="F212" s="2"/>
      <c r="G212" s="1173"/>
      <c r="I212" s="357"/>
      <c r="J212" s="342"/>
      <c r="K212" s="343"/>
      <c r="L212" s="17"/>
      <c r="M212" s="17"/>
      <c r="N212" s="17"/>
      <c r="O212" s="17"/>
    </row>
    <row r="213" spans="1:15" s="61" customFormat="1">
      <c r="A213" s="33"/>
      <c r="B213" s="22"/>
      <c r="C213" s="41"/>
      <c r="D213" s="42"/>
      <c r="E213" s="6"/>
      <c r="F213" s="2"/>
      <c r="G213" s="1173"/>
      <c r="I213" s="357"/>
      <c r="J213" s="342"/>
      <c r="K213" s="343"/>
      <c r="L213" s="17"/>
      <c r="M213" s="17"/>
      <c r="N213" s="17"/>
      <c r="O213" s="17"/>
    </row>
    <row r="214" spans="1:15" s="61" customFormat="1">
      <c r="A214" s="33"/>
      <c r="B214" s="22"/>
      <c r="C214" s="41"/>
      <c r="D214" s="42"/>
      <c r="E214" s="6"/>
      <c r="F214" s="2"/>
      <c r="G214" s="1173"/>
      <c r="I214" s="357"/>
      <c r="J214" s="342"/>
      <c r="K214" s="343"/>
      <c r="L214" s="17"/>
      <c r="M214" s="17"/>
      <c r="N214" s="17"/>
      <c r="O214" s="17"/>
    </row>
    <row r="215" spans="1:15" s="61" customFormat="1">
      <c r="A215" s="33"/>
      <c r="B215" s="22"/>
      <c r="C215" s="41"/>
      <c r="D215" s="42"/>
      <c r="E215" s="6"/>
      <c r="F215" s="2"/>
      <c r="G215" s="1173"/>
      <c r="I215" s="357"/>
      <c r="J215" s="342"/>
      <c r="K215" s="343"/>
      <c r="L215" s="17"/>
      <c r="M215" s="17"/>
      <c r="N215" s="17"/>
      <c r="O215" s="17"/>
    </row>
    <row r="216" spans="1:15" s="61" customFormat="1">
      <c r="A216" s="33"/>
      <c r="B216" s="22"/>
      <c r="C216" s="41"/>
      <c r="D216" s="42"/>
      <c r="E216" s="6"/>
      <c r="F216" s="2"/>
      <c r="G216" s="1173"/>
      <c r="I216" s="357"/>
      <c r="J216" s="342"/>
      <c r="K216" s="343"/>
      <c r="L216" s="17"/>
      <c r="M216" s="17"/>
      <c r="N216" s="17"/>
      <c r="O216" s="17"/>
    </row>
    <row r="217" spans="1:15" s="61" customFormat="1">
      <c r="A217" s="33"/>
      <c r="B217" s="22"/>
      <c r="C217" s="41"/>
      <c r="D217" s="42"/>
      <c r="E217" s="6"/>
      <c r="F217" s="2"/>
      <c r="G217" s="1173"/>
      <c r="I217" s="357"/>
      <c r="J217" s="342"/>
      <c r="K217" s="343"/>
      <c r="L217" s="17"/>
      <c r="M217" s="17"/>
      <c r="N217" s="17"/>
      <c r="O217" s="17"/>
    </row>
    <row r="218" spans="1:15" s="61" customFormat="1">
      <c r="A218" s="33"/>
      <c r="B218" s="22"/>
      <c r="C218" s="41"/>
      <c r="D218" s="42"/>
      <c r="E218" s="6"/>
      <c r="F218" s="2"/>
      <c r="G218" s="1173"/>
      <c r="I218" s="357"/>
      <c r="J218" s="342"/>
      <c r="K218" s="343"/>
      <c r="L218" s="17"/>
      <c r="M218" s="17"/>
      <c r="N218" s="17"/>
      <c r="O218" s="17"/>
    </row>
    <row r="219" spans="1:15" s="61" customFormat="1">
      <c r="A219" s="33"/>
      <c r="B219" s="22"/>
      <c r="C219" s="41"/>
      <c r="D219" s="42"/>
      <c r="E219" s="6"/>
      <c r="F219" s="2"/>
      <c r="G219" s="1173"/>
      <c r="I219" s="357"/>
      <c r="J219" s="342"/>
      <c r="K219" s="343"/>
      <c r="L219" s="17"/>
      <c r="M219" s="17"/>
      <c r="N219" s="17"/>
      <c r="O219" s="17"/>
    </row>
    <row r="220" spans="1:15" s="61" customFormat="1">
      <c r="A220" s="33"/>
      <c r="B220" s="22"/>
      <c r="C220" s="41"/>
      <c r="D220" s="42"/>
      <c r="E220" s="6"/>
      <c r="F220" s="2"/>
      <c r="G220" s="1173"/>
      <c r="I220" s="357"/>
      <c r="J220" s="342"/>
      <c r="K220" s="343"/>
      <c r="L220" s="17"/>
      <c r="M220" s="17"/>
      <c r="N220" s="17"/>
      <c r="O220" s="17"/>
    </row>
    <row r="221" spans="1:15" s="61" customFormat="1">
      <c r="A221" s="33"/>
      <c r="B221" s="22"/>
      <c r="C221" s="41"/>
      <c r="D221" s="42"/>
      <c r="E221" s="6"/>
      <c r="F221" s="2"/>
      <c r="G221" s="1173"/>
      <c r="I221" s="357"/>
      <c r="J221" s="342"/>
      <c r="K221" s="343"/>
      <c r="L221" s="17"/>
      <c r="M221" s="17"/>
      <c r="N221" s="17"/>
      <c r="O221" s="17"/>
    </row>
    <row r="222" spans="1:15" s="61" customFormat="1">
      <c r="A222" s="33"/>
      <c r="B222" s="22"/>
      <c r="C222" s="41"/>
      <c r="D222" s="42"/>
      <c r="E222" s="6"/>
      <c r="F222" s="2"/>
      <c r="G222" s="1173"/>
      <c r="I222" s="357"/>
      <c r="J222" s="342"/>
      <c r="K222" s="343"/>
      <c r="L222" s="17"/>
      <c r="M222" s="17"/>
      <c r="N222" s="17"/>
      <c r="O222" s="17"/>
    </row>
    <row r="223" spans="1:15" s="61" customFormat="1">
      <c r="A223" s="33"/>
      <c r="B223" s="22"/>
      <c r="C223" s="41"/>
      <c r="D223" s="42"/>
      <c r="E223" s="6"/>
      <c r="F223" s="2"/>
      <c r="G223" s="1173"/>
      <c r="I223" s="357"/>
      <c r="J223" s="342"/>
      <c r="K223" s="343"/>
      <c r="L223" s="17"/>
      <c r="M223" s="17"/>
      <c r="N223" s="17"/>
      <c r="O223" s="17"/>
    </row>
    <row r="224" spans="1:15" s="61" customFormat="1">
      <c r="A224" s="33"/>
      <c r="B224" s="22"/>
      <c r="C224" s="41"/>
      <c r="D224" s="42"/>
      <c r="E224" s="6"/>
      <c r="F224" s="2"/>
      <c r="G224" s="1173"/>
      <c r="I224" s="357"/>
      <c r="J224" s="342"/>
      <c r="K224" s="343"/>
      <c r="L224" s="17"/>
      <c r="M224" s="17"/>
      <c r="N224" s="17"/>
      <c r="O224" s="17"/>
    </row>
    <row r="225" spans="1:15" s="61" customFormat="1">
      <c r="A225" s="33"/>
      <c r="B225" s="22"/>
      <c r="C225" s="41"/>
      <c r="D225" s="42"/>
      <c r="E225" s="6"/>
      <c r="F225" s="2"/>
      <c r="G225" s="1173"/>
      <c r="I225" s="357"/>
      <c r="J225" s="342"/>
      <c r="K225" s="343"/>
      <c r="L225" s="17"/>
      <c r="M225" s="17"/>
      <c r="N225" s="17"/>
      <c r="O225" s="17"/>
    </row>
    <row r="226" spans="1:15" s="61" customFormat="1">
      <c r="A226" s="33"/>
      <c r="B226" s="22"/>
      <c r="C226" s="41"/>
      <c r="D226" s="42"/>
      <c r="E226" s="6"/>
      <c r="F226" s="2"/>
      <c r="G226" s="1173"/>
      <c r="I226" s="357"/>
      <c r="J226" s="342"/>
      <c r="K226" s="343"/>
      <c r="L226" s="17"/>
      <c r="M226" s="17"/>
      <c r="N226" s="17"/>
      <c r="O226" s="17"/>
    </row>
    <row r="227" spans="1:15" s="61" customFormat="1">
      <c r="A227" s="33"/>
      <c r="B227" s="22"/>
      <c r="C227" s="41"/>
      <c r="D227" s="42"/>
      <c r="E227" s="6"/>
      <c r="F227" s="2"/>
      <c r="G227" s="1173"/>
      <c r="I227" s="357"/>
      <c r="J227" s="342"/>
      <c r="K227" s="343"/>
      <c r="L227" s="17"/>
      <c r="M227" s="17"/>
      <c r="N227" s="17"/>
      <c r="O227" s="17"/>
    </row>
    <row r="228" spans="1:15" s="61" customFormat="1">
      <c r="A228" s="33"/>
      <c r="B228" s="22"/>
      <c r="C228" s="41"/>
      <c r="D228" s="42"/>
      <c r="E228" s="6"/>
      <c r="F228" s="2"/>
      <c r="G228" s="1173"/>
      <c r="I228" s="357"/>
      <c r="J228" s="342"/>
      <c r="K228" s="343"/>
      <c r="L228" s="17"/>
      <c r="M228" s="17"/>
      <c r="N228" s="17"/>
      <c r="O228" s="17"/>
    </row>
    <row r="229" spans="1:15" s="61" customFormat="1">
      <c r="A229" s="33"/>
      <c r="B229" s="22"/>
      <c r="C229" s="41"/>
      <c r="D229" s="42"/>
      <c r="E229" s="6"/>
      <c r="F229" s="2"/>
      <c r="G229" s="1173"/>
      <c r="I229" s="357"/>
      <c r="J229" s="342"/>
      <c r="K229" s="343"/>
      <c r="L229" s="17"/>
      <c r="M229" s="17"/>
      <c r="N229" s="17"/>
      <c r="O229" s="17"/>
    </row>
    <row r="230" spans="1:15" s="61" customFormat="1">
      <c r="A230" s="33"/>
      <c r="B230" s="22"/>
      <c r="C230" s="41"/>
      <c r="D230" s="42"/>
      <c r="E230" s="6"/>
      <c r="F230" s="2"/>
      <c r="G230" s="1173"/>
      <c r="I230" s="357"/>
      <c r="J230" s="342"/>
      <c r="K230" s="343"/>
      <c r="L230" s="17"/>
      <c r="M230" s="17"/>
      <c r="N230" s="17"/>
      <c r="O230" s="17"/>
    </row>
    <row r="231" spans="1:15" s="61" customFormat="1">
      <c r="A231" s="33"/>
      <c r="B231" s="22"/>
      <c r="C231" s="41"/>
      <c r="D231" s="42"/>
      <c r="E231" s="6"/>
      <c r="F231" s="2"/>
      <c r="G231" s="1173"/>
      <c r="I231" s="357"/>
      <c r="J231" s="342"/>
      <c r="K231" s="343"/>
      <c r="L231" s="17"/>
      <c r="M231" s="17"/>
      <c r="N231" s="17"/>
      <c r="O231" s="17"/>
    </row>
    <row r="232" spans="1:15" s="61" customFormat="1">
      <c r="A232" s="33"/>
      <c r="B232" s="22"/>
      <c r="C232" s="41"/>
      <c r="D232" s="42"/>
      <c r="E232" s="6"/>
      <c r="F232" s="2"/>
      <c r="G232" s="1173"/>
      <c r="I232" s="357"/>
      <c r="J232" s="342"/>
      <c r="K232" s="343"/>
      <c r="L232" s="17"/>
      <c r="M232" s="17"/>
      <c r="N232" s="17"/>
      <c r="O232" s="17"/>
    </row>
    <row r="233" spans="1:15" s="61" customFormat="1">
      <c r="A233" s="33"/>
      <c r="B233" s="22"/>
      <c r="C233" s="41"/>
      <c r="D233" s="42"/>
      <c r="E233" s="6"/>
      <c r="F233" s="2"/>
      <c r="G233" s="1173"/>
      <c r="I233" s="357"/>
      <c r="J233" s="342"/>
      <c r="K233" s="343"/>
      <c r="L233" s="17"/>
      <c r="M233" s="17"/>
      <c r="N233" s="17"/>
      <c r="O233" s="17"/>
    </row>
    <row r="234" spans="1:15" s="61" customFormat="1">
      <c r="A234" s="33"/>
      <c r="B234" s="22"/>
      <c r="C234" s="41"/>
      <c r="D234" s="42"/>
      <c r="E234" s="6"/>
      <c r="F234" s="2"/>
      <c r="G234" s="1173"/>
      <c r="I234" s="357"/>
      <c r="J234" s="342"/>
      <c r="K234" s="343"/>
      <c r="L234" s="17"/>
      <c r="M234" s="17"/>
      <c r="N234" s="17"/>
      <c r="O234" s="17"/>
    </row>
    <row r="235" spans="1:15" s="61" customFormat="1">
      <c r="A235" s="33"/>
      <c r="B235" s="22"/>
      <c r="C235" s="41"/>
      <c r="D235" s="42"/>
      <c r="E235" s="6"/>
      <c r="F235" s="2"/>
      <c r="G235" s="1173"/>
      <c r="I235" s="357"/>
      <c r="J235" s="342"/>
      <c r="K235" s="343"/>
      <c r="L235" s="17"/>
      <c r="M235" s="17"/>
      <c r="N235" s="17"/>
      <c r="O235" s="17"/>
    </row>
    <row r="236" spans="1:15" s="61" customFormat="1">
      <c r="A236" s="33"/>
      <c r="B236" s="22"/>
      <c r="C236" s="41"/>
      <c r="D236" s="42"/>
      <c r="E236" s="6"/>
      <c r="F236" s="2"/>
      <c r="G236" s="1173"/>
      <c r="I236" s="357"/>
      <c r="J236" s="342"/>
      <c r="K236" s="343"/>
      <c r="L236" s="17"/>
      <c r="M236" s="17"/>
      <c r="N236" s="17"/>
      <c r="O236" s="17"/>
    </row>
    <row r="237" spans="1:15" s="61" customFormat="1">
      <c r="A237" s="33"/>
      <c r="B237" s="22"/>
      <c r="C237" s="41"/>
      <c r="D237" s="42"/>
      <c r="E237" s="6"/>
      <c r="F237" s="2"/>
      <c r="G237" s="1173"/>
      <c r="I237" s="357"/>
      <c r="J237" s="342"/>
      <c r="K237" s="343"/>
      <c r="L237" s="17"/>
      <c r="M237" s="17"/>
      <c r="N237" s="17"/>
      <c r="O237" s="17"/>
    </row>
    <row r="238" spans="1:15" s="61" customFormat="1">
      <c r="A238" s="33"/>
      <c r="B238" s="22"/>
      <c r="C238" s="41"/>
      <c r="D238" s="42"/>
      <c r="E238" s="6"/>
      <c r="F238" s="2"/>
      <c r="G238" s="1173"/>
      <c r="I238" s="357"/>
      <c r="J238" s="342"/>
      <c r="K238" s="343"/>
      <c r="L238" s="17"/>
      <c r="M238" s="17"/>
      <c r="N238" s="17"/>
      <c r="O238" s="17"/>
    </row>
    <row r="239" spans="1:15" s="61" customFormat="1">
      <c r="A239" s="33"/>
      <c r="B239" s="22"/>
      <c r="C239" s="41"/>
      <c r="D239" s="42"/>
      <c r="E239" s="6"/>
      <c r="F239" s="2"/>
      <c r="G239" s="1173"/>
      <c r="I239" s="357"/>
      <c r="J239" s="342"/>
      <c r="K239" s="343"/>
      <c r="L239" s="17"/>
      <c r="M239" s="17"/>
      <c r="N239" s="17"/>
      <c r="O239" s="17"/>
    </row>
    <row r="240" spans="1:15" s="61" customFormat="1">
      <c r="A240" s="33"/>
      <c r="B240" s="22"/>
      <c r="C240" s="41"/>
      <c r="D240" s="42"/>
      <c r="E240" s="6"/>
      <c r="F240" s="2"/>
      <c r="G240" s="1173"/>
      <c r="I240" s="357"/>
      <c r="J240" s="342"/>
      <c r="K240" s="343"/>
      <c r="L240" s="17"/>
      <c r="M240" s="17"/>
      <c r="N240" s="17"/>
      <c r="O240" s="17"/>
    </row>
    <row r="241" spans="1:15" s="61" customFormat="1">
      <c r="A241" s="33"/>
      <c r="B241" s="22"/>
      <c r="C241" s="41"/>
      <c r="D241" s="42"/>
      <c r="E241" s="6"/>
      <c r="F241" s="2"/>
      <c r="G241" s="1173"/>
      <c r="I241" s="357"/>
      <c r="J241" s="342"/>
      <c r="K241" s="343"/>
      <c r="L241" s="17"/>
      <c r="M241" s="17"/>
      <c r="N241" s="17"/>
      <c r="O241" s="17"/>
    </row>
    <row r="242" spans="1:15" s="61" customFormat="1">
      <c r="A242" s="33"/>
      <c r="B242" s="22"/>
      <c r="C242" s="41"/>
      <c r="D242" s="42"/>
      <c r="E242" s="6"/>
      <c r="F242" s="2"/>
      <c r="G242" s="1173"/>
      <c r="I242" s="357"/>
      <c r="J242" s="342"/>
      <c r="K242" s="343"/>
      <c r="L242" s="17"/>
      <c r="M242" s="17"/>
      <c r="N242" s="17"/>
      <c r="O242" s="17"/>
    </row>
    <row r="243" spans="1:15" s="61" customFormat="1">
      <c r="A243" s="33"/>
      <c r="B243" s="22"/>
      <c r="C243" s="41"/>
      <c r="D243" s="42"/>
      <c r="E243" s="6"/>
      <c r="F243" s="2"/>
      <c r="G243" s="1173"/>
      <c r="I243" s="357"/>
      <c r="J243" s="342"/>
      <c r="K243" s="343"/>
      <c r="L243" s="17"/>
      <c r="M243" s="17"/>
      <c r="N243" s="17"/>
      <c r="O243" s="17"/>
    </row>
    <row r="244" spans="1:15" s="61" customFormat="1">
      <c r="A244" s="33"/>
      <c r="B244" s="22"/>
      <c r="C244" s="41"/>
      <c r="D244" s="42"/>
      <c r="E244" s="6"/>
      <c r="F244" s="2"/>
      <c r="G244" s="1173"/>
      <c r="I244" s="357"/>
      <c r="J244" s="342"/>
      <c r="K244" s="343"/>
      <c r="L244" s="17"/>
      <c r="M244" s="17"/>
      <c r="N244" s="17"/>
      <c r="O244" s="17"/>
    </row>
    <row r="245" spans="1:15" s="61" customFormat="1">
      <c r="A245" s="33"/>
      <c r="B245" s="22"/>
      <c r="C245" s="41"/>
      <c r="D245" s="42"/>
      <c r="E245" s="6"/>
      <c r="F245" s="2"/>
      <c r="G245" s="1173"/>
      <c r="I245" s="357"/>
      <c r="J245" s="342"/>
      <c r="K245" s="343"/>
      <c r="L245" s="17"/>
      <c r="M245" s="17"/>
      <c r="N245" s="17"/>
      <c r="O245" s="17"/>
    </row>
    <row r="246" spans="1:15" s="61" customFormat="1">
      <c r="A246" s="33"/>
      <c r="B246" s="22"/>
      <c r="C246" s="41"/>
      <c r="D246" s="42"/>
      <c r="E246" s="6"/>
      <c r="F246" s="2"/>
      <c r="G246" s="1173"/>
      <c r="I246" s="357"/>
      <c r="J246" s="342"/>
      <c r="K246" s="343"/>
      <c r="L246" s="17"/>
      <c r="M246" s="17"/>
      <c r="N246" s="17"/>
      <c r="O246" s="17"/>
    </row>
    <row r="247" spans="1:15" s="61" customFormat="1">
      <c r="A247" s="33"/>
      <c r="B247" s="22"/>
      <c r="C247" s="41"/>
      <c r="D247" s="42"/>
      <c r="E247" s="6"/>
      <c r="F247" s="2"/>
      <c r="G247" s="1173"/>
      <c r="I247" s="357"/>
      <c r="J247" s="342"/>
      <c r="K247" s="343"/>
      <c r="L247" s="17"/>
      <c r="M247" s="17"/>
      <c r="N247" s="17"/>
      <c r="O247" s="17"/>
    </row>
    <row r="248" spans="1:15" s="61" customFormat="1">
      <c r="A248" s="33"/>
      <c r="B248" s="22"/>
      <c r="C248" s="41"/>
      <c r="D248" s="42"/>
      <c r="E248" s="6"/>
      <c r="F248" s="2"/>
      <c r="G248" s="1173"/>
      <c r="I248" s="357"/>
      <c r="J248" s="342"/>
      <c r="K248" s="343"/>
      <c r="L248" s="17"/>
      <c r="M248" s="17"/>
      <c r="N248" s="17"/>
      <c r="O248" s="17"/>
    </row>
    <row r="249" spans="1:15" s="61" customFormat="1">
      <c r="A249" s="33"/>
      <c r="B249" s="22"/>
      <c r="C249" s="41"/>
      <c r="D249" s="42"/>
      <c r="E249" s="6"/>
      <c r="F249" s="2"/>
      <c r="G249" s="1173"/>
      <c r="I249" s="357"/>
      <c r="J249" s="342"/>
      <c r="K249" s="343"/>
      <c r="L249" s="17"/>
      <c r="M249" s="17"/>
      <c r="N249" s="17"/>
      <c r="O249" s="17"/>
    </row>
    <row r="250" spans="1:15" s="61" customFormat="1">
      <c r="A250" s="33"/>
      <c r="B250" s="22"/>
      <c r="C250" s="41"/>
      <c r="D250" s="42"/>
      <c r="E250" s="6"/>
      <c r="F250" s="2"/>
      <c r="G250" s="1173"/>
      <c r="I250" s="357"/>
      <c r="J250" s="342"/>
      <c r="K250" s="343"/>
      <c r="L250" s="17"/>
      <c r="M250" s="17"/>
      <c r="N250" s="17"/>
      <c r="O250" s="17"/>
    </row>
    <row r="251" spans="1:15" s="61" customFormat="1">
      <c r="A251" s="33"/>
      <c r="B251" s="22"/>
      <c r="C251" s="41"/>
      <c r="D251" s="42"/>
      <c r="E251" s="6"/>
      <c r="F251" s="2"/>
      <c r="G251" s="1173"/>
      <c r="I251" s="357"/>
      <c r="J251" s="342"/>
      <c r="K251" s="343"/>
      <c r="L251" s="17"/>
      <c r="M251" s="17"/>
      <c r="N251" s="17"/>
      <c r="O251" s="17"/>
    </row>
    <row r="252" spans="1:15" s="61" customFormat="1">
      <c r="A252" s="33"/>
      <c r="B252" s="22"/>
      <c r="C252" s="41"/>
      <c r="D252" s="42"/>
      <c r="E252" s="6"/>
      <c r="F252" s="2"/>
      <c r="G252" s="1173"/>
      <c r="I252" s="357"/>
      <c r="J252" s="342"/>
      <c r="K252" s="343"/>
      <c r="L252" s="17"/>
      <c r="M252" s="17"/>
      <c r="N252" s="17"/>
      <c r="O252" s="17"/>
    </row>
    <row r="253" spans="1:15" s="61" customFormat="1">
      <c r="A253" s="33"/>
      <c r="B253" s="22"/>
      <c r="C253" s="41"/>
      <c r="D253" s="42"/>
      <c r="E253" s="6"/>
      <c r="F253" s="2"/>
      <c r="G253" s="1173"/>
      <c r="I253" s="357"/>
      <c r="J253" s="342"/>
      <c r="K253" s="343"/>
      <c r="L253" s="17"/>
      <c r="M253" s="17"/>
      <c r="N253" s="17"/>
      <c r="O253" s="17"/>
    </row>
    <row r="254" spans="1:15" s="61" customFormat="1">
      <c r="A254" s="33"/>
      <c r="B254" s="22"/>
      <c r="C254" s="41"/>
      <c r="D254" s="42"/>
      <c r="E254" s="6"/>
      <c r="F254" s="2"/>
      <c r="G254" s="1173"/>
      <c r="I254" s="357"/>
      <c r="J254" s="342"/>
      <c r="K254" s="343"/>
      <c r="L254" s="17"/>
      <c r="M254" s="17"/>
      <c r="N254" s="17"/>
      <c r="O254" s="17"/>
    </row>
    <row r="255" spans="1:15" s="61" customFormat="1">
      <c r="A255" s="33"/>
      <c r="B255" s="22"/>
      <c r="C255" s="41"/>
      <c r="D255" s="42"/>
      <c r="E255" s="6"/>
      <c r="F255" s="2"/>
      <c r="G255" s="1173"/>
      <c r="I255" s="357"/>
      <c r="J255" s="342"/>
      <c r="K255" s="343"/>
      <c r="L255" s="17"/>
      <c r="M255" s="17"/>
      <c r="N255" s="17"/>
      <c r="O255" s="17"/>
    </row>
    <row r="256" spans="1:15" s="61" customFormat="1">
      <c r="A256" s="33"/>
      <c r="B256" s="22"/>
      <c r="C256" s="41"/>
      <c r="D256" s="42"/>
      <c r="E256" s="6"/>
      <c r="F256" s="2"/>
      <c r="G256" s="1173"/>
      <c r="I256" s="357"/>
      <c r="J256" s="342"/>
      <c r="K256" s="343"/>
      <c r="L256" s="17"/>
      <c r="M256" s="17"/>
      <c r="N256" s="17"/>
      <c r="O256" s="17"/>
    </row>
    <row r="257" spans="1:15" s="61" customFormat="1">
      <c r="A257" s="33"/>
      <c r="B257" s="22"/>
      <c r="C257" s="41"/>
      <c r="D257" s="42"/>
      <c r="E257" s="6"/>
      <c r="F257" s="2"/>
      <c r="G257" s="1173"/>
      <c r="I257" s="357"/>
      <c r="J257" s="342"/>
      <c r="K257" s="343"/>
      <c r="L257" s="17"/>
      <c r="M257" s="17"/>
      <c r="N257" s="17"/>
      <c r="O257" s="17"/>
    </row>
    <row r="258" spans="1:15" s="61" customFormat="1">
      <c r="A258" s="33"/>
      <c r="B258" s="22"/>
      <c r="C258" s="41"/>
      <c r="D258" s="42"/>
      <c r="E258" s="6"/>
      <c r="F258" s="2"/>
      <c r="G258" s="1173"/>
      <c r="I258" s="357"/>
      <c r="J258" s="342"/>
      <c r="K258" s="343"/>
      <c r="L258" s="17"/>
      <c r="M258" s="17"/>
      <c r="N258" s="17"/>
      <c r="O258" s="17"/>
    </row>
    <row r="259" spans="1:15" s="61" customFormat="1">
      <c r="A259" s="33"/>
      <c r="B259" s="22"/>
      <c r="C259" s="41"/>
      <c r="D259" s="42"/>
      <c r="E259" s="6"/>
      <c r="F259" s="2"/>
      <c r="G259" s="1173"/>
      <c r="I259" s="357"/>
      <c r="J259" s="342"/>
      <c r="K259" s="343"/>
      <c r="L259" s="17"/>
      <c r="M259" s="17"/>
      <c r="N259" s="17"/>
      <c r="O259" s="17"/>
    </row>
    <row r="260" spans="1:15" s="61" customFormat="1">
      <c r="A260" s="33"/>
      <c r="B260" s="22"/>
      <c r="C260" s="41"/>
      <c r="D260" s="42"/>
      <c r="E260" s="6"/>
      <c r="F260" s="2"/>
      <c r="G260" s="1173"/>
      <c r="I260" s="357"/>
      <c r="J260" s="342"/>
      <c r="K260" s="343"/>
      <c r="L260" s="17"/>
      <c r="M260" s="17"/>
      <c r="N260" s="17"/>
      <c r="O260" s="17"/>
    </row>
    <row r="261" spans="1:15" s="61" customFormat="1">
      <c r="A261" s="33"/>
      <c r="B261" s="22"/>
      <c r="C261" s="41"/>
      <c r="D261" s="42"/>
      <c r="E261" s="6"/>
      <c r="F261" s="2"/>
      <c r="G261" s="1173"/>
      <c r="I261" s="357"/>
      <c r="J261" s="342"/>
      <c r="K261" s="343"/>
      <c r="L261" s="17"/>
      <c r="M261" s="17"/>
      <c r="N261" s="17"/>
      <c r="O261" s="17"/>
    </row>
    <row r="262" spans="1:15" s="61" customFormat="1">
      <c r="A262" s="33"/>
      <c r="B262" s="22"/>
      <c r="C262" s="41"/>
      <c r="D262" s="42"/>
      <c r="E262" s="6"/>
      <c r="F262" s="2"/>
      <c r="G262" s="1173"/>
      <c r="I262" s="357"/>
      <c r="J262" s="342"/>
      <c r="K262" s="343"/>
      <c r="L262" s="17"/>
      <c r="M262" s="17"/>
      <c r="N262" s="17"/>
      <c r="O262" s="17"/>
    </row>
    <row r="263" spans="1:15" s="61" customFormat="1">
      <c r="A263" s="33"/>
      <c r="B263" s="22"/>
      <c r="C263" s="41"/>
      <c r="D263" s="42"/>
      <c r="E263" s="6"/>
      <c r="F263" s="2"/>
      <c r="G263" s="1173"/>
      <c r="I263" s="357"/>
      <c r="J263" s="342"/>
      <c r="K263" s="343"/>
      <c r="L263" s="17"/>
      <c r="M263" s="17"/>
      <c r="N263" s="17"/>
      <c r="O263" s="17"/>
    </row>
    <row r="264" spans="1:15" s="61" customFormat="1">
      <c r="A264" s="33"/>
      <c r="B264" s="22"/>
      <c r="C264" s="41"/>
      <c r="D264" s="42"/>
      <c r="E264" s="6"/>
      <c r="F264" s="2"/>
      <c r="G264" s="1173"/>
      <c r="I264" s="357"/>
      <c r="J264" s="342"/>
      <c r="K264" s="343"/>
      <c r="L264" s="17"/>
      <c r="M264" s="17"/>
      <c r="N264" s="17"/>
      <c r="O264" s="17"/>
    </row>
    <row r="265" spans="1:15" s="61" customFormat="1">
      <c r="A265" s="33"/>
      <c r="B265" s="22"/>
      <c r="C265" s="41"/>
      <c r="D265" s="42"/>
      <c r="E265" s="6"/>
      <c r="F265" s="2"/>
      <c r="G265" s="1173"/>
      <c r="I265" s="357"/>
      <c r="J265" s="342"/>
      <c r="K265" s="343"/>
      <c r="L265" s="17"/>
      <c r="M265" s="17"/>
      <c r="N265" s="17"/>
      <c r="O265" s="17"/>
    </row>
    <row r="266" spans="1:15" s="61" customFormat="1">
      <c r="A266" s="33"/>
      <c r="B266" s="22"/>
      <c r="C266" s="41"/>
      <c r="D266" s="42"/>
      <c r="E266" s="6"/>
      <c r="F266" s="2"/>
      <c r="G266" s="1173"/>
      <c r="I266" s="357"/>
      <c r="J266" s="342"/>
      <c r="K266" s="343"/>
      <c r="L266" s="17"/>
      <c r="M266" s="17"/>
      <c r="N266" s="17"/>
      <c r="O266" s="17"/>
    </row>
    <row r="267" spans="1:15" s="61" customFormat="1">
      <c r="A267" s="33"/>
      <c r="B267" s="22"/>
      <c r="C267" s="41"/>
      <c r="D267" s="42"/>
      <c r="E267" s="6"/>
      <c r="F267" s="2"/>
      <c r="G267" s="1173"/>
      <c r="I267" s="357"/>
      <c r="J267" s="342"/>
      <c r="K267" s="343"/>
      <c r="L267" s="17"/>
      <c r="M267" s="17"/>
      <c r="N267" s="17"/>
      <c r="O267" s="17"/>
    </row>
    <row r="268" spans="1:15" s="61" customFormat="1">
      <c r="A268" s="33"/>
      <c r="B268" s="22"/>
      <c r="C268" s="41"/>
      <c r="D268" s="42"/>
      <c r="E268" s="6"/>
      <c r="F268" s="2"/>
      <c r="G268" s="1173"/>
      <c r="I268" s="357"/>
      <c r="J268" s="342"/>
      <c r="K268" s="343"/>
      <c r="L268" s="17"/>
      <c r="M268" s="17"/>
      <c r="N268" s="17"/>
      <c r="O268" s="17"/>
    </row>
    <row r="269" spans="1:15" s="61" customFormat="1">
      <c r="A269" s="33"/>
      <c r="B269" s="22"/>
      <c r="C269" s="41"/>
      <c r="D269" s="42"/>
      <c r="E269" s="6"/>
      <c r="F269" s="2"/>
      <c r="G269" s="1173"/>
      <c r="I269" s="357"/>
      <c r="J269" s="342"/>
      <c r="K269" s="343"/>
      <c r="L269" s="17"/>
      <c r="M269" s="17"/>
      <c r="N269" s="17"/>
      <c r="O269" s="17"/>
    </row>
    <row r="270" spans="1:15" s="61" customFormat="1">
      <c r="A270" s="33"/>
      <c r="B270" s="22"/>
      <c r="C270" s="41"/>
      <c r="D270" s="42"/>
      <c r="E270" s="6"/>
      <c r="F270" s="2"/>
      <c r="G270" s="1173"/>
      <c r="I270" s="357"/>
      <c r="J270" s="342"/>
      <c r="K270" s="343"/>
      <c r="L270" s="17"/>
      <c r="M270" s="17"/>
      <c r="N270" s="17"/>
      <c r="O270" s="17"/>
    </row>
    <row r="271" spans="1:15" s="61" customFormat="1">
      <c r="A271" s="33"/>
      <c r="B271" s="22"/>
      <c r="C271" s="41"/>
      <c r="D271" s="42"/>
      <c r="E271" s="6"/>
      <c r="F271" s="2"/>
      <c r="G271" s="1173"/>
      <c r="I271" s="357"/>
      <c r="J271" s="342"/>
      <c r="K271" s="343"/>
      <c r="L271" s="17"/>
      <c r="M271" s="17"/>
      <c r="N271" s="17"/>
      <c r="O271" s="17"/>
    </row>
    <row r="272" spans="1:15" s="61" customFormat="1">
      <c r="A272" s="33"/>
      <c r="B272" s="22"/>
      <c r="C272" s="41"/>
      <c r="D272" s="42"/>
      <c r="E272" s="6"/>
      <c r="F272" s="2"/>
      <c r="G272" s="1173"/>
      <c r="I272" s="357"/>
      <c r="J272" s="342"/>
      <c r="K272" s="343"/>
      <c r="L272" s="17"/>
      <c r="M272" s="17"/>
      <c r="N272" s="17"/>
      <c r="O272" s="17"/>
    </row>
    <row r="273" spans="1:15" s="61" customFormat="1">
      <c r="A273" s="33"/>
      <c r="B273" s="22"/>
      <c r="C273" s="41"/>
      <c r="D273" s="42"/>
      <c r="E273" s="6"/>
      <c r="F273" s="2"/>
      <c r="G273" s="1173"/>
      <c r="I273" s="357"/>
      <c r="J273" s="342"/>
      <c r="K273" s="343"/>
      <c r="L273" s="17"/>
      <c r="M273" s="17"/>
      <c r="N273" s="17"/>
      <c r="O273" s="17"/>
    </row>
    <row r="274" spans="1:15" s="61" customFormat="1">
      <c r="A274" s="33"/>
      <c r="B274" s="22"/>
      <c r="C274" s="41"/>
      <c r="D274" s="42"/>
      <c r="E274" s="6"/>
      <c r="F274" s="2"/>
      <c r="G274" s="1173"/>
      <c r="I274" s="357"/>
      <c r="J274" s="342"/>
      <c r="K274" s="343"/>
      <c r="L274" s="17"/>
      <c r="M274" s="17"/>
      <c r="N274" s="17"/>
      <c r="O274" s="17"/>
    </row>
    <row r="275" spans="1:15" s="61" customFormat="1">
      <c r="A275" s="33"/>
      <c r="B275" s="22"/>
      <c r="C275" s="41"/>
      <c r="D275" s="42"/>
      <c r="E275" s="6"/>
      <c r="F275" s="2"/>
      <c r="G275" s="1173"/>
      <c r="I275" s="357"/>
      <c r="J275" s="342"/>
      <c r="K275" s="343"/>
      <c r="L275" s="17"/>
      <c r="M275" s="17"/>
      <c r="N275" s="17"/>
      <c r="O275" s="17"/>
    </row>
    <row r="276" spans="1:15" s="61" customFormat="1">
      <c r="A276" s="33"/>
      <c r="B276" s="22"/>
      <c r="C276" s="41"/>
      <c r="D276" s="42"/>
      <c r="E276" s="6"/>
      <c r="F276" s="2"/>
      <c r="G276" s="1173"/>
      <c r="I276" s="357"/>
      <c r="J276" s="342"/>
      <c r="K276" s="343"/>
      <c r="L276" s="17"/>
      <c r="M276" s="17"/>
      <c r="N276" s="17"/>
      <c r="O276" s="17"/>
    </row>
    <row r="277" spans="1:15" s="61" customFormat="1">
      <c r="A277" s="33"/>
      <c r="B277" s="22"/>
      <c r="C277" s="41"/>
      <c r="D277" s="42"/>
      <c r="E277" s="6"/>
      <c r="F277" s="2"/>
      <c r="G277" s="1173"/>
      <c r="I277" s="357"/>
      <c r="J277" s="342"/>
      <c r="K277" s="343"/>
      <c r="L277" s="17"/>
      <c r="M277" s="17"/>
      <c r="N277" s="17"/>
      <c r="O277" s="17"/>
    </row>
    <row r="278" spans="1:15" s="61" customFormat="1">
      <c r="A278" s="33"/>
      <c r="B278" s="22"/>
      <c r="C278" s="41"/>
      <c r="D278" s="42"/>
      <c r="E278" s="6"/>
      <c r="F278" s="2"/>
      <c r="G278" s="1173"/>
      <c r="I278" s="357"/>
      <c r="J278" s="342"/>
      <c r="K278" s="343"/>
      <c r="L278" s="17"/>
      <c r="M278" s="17"/>
      <c r="N278" s="17"/>
      <c r="O278" s="17"/>
    </row>
    <row r="279" spans="1:15" s="61" customFormat="1">
      <c r="A279" s="33"/>
      <c r="B279" s="22"/>
      <c r="C279" s="41"/>
      <c r="D279" s="42"/>
      <c r="E279" s="6"/>
      <c r="F279" s="2"/>
      <c r="G279" s="1173"/>
      <c r="I279" s="357"/>
      <c r="J279" s="342"/>
      <c r="K279" s="343"/>
      <c r="L279" s="17"/>
      <c r="M279" s="17"/>
      <c r="N279" s="17"/>
      <c r="O279" s="17"/>
    </row>
    <row r="280" spans="1:15" s="61" customFormat="1">
      <c r="A280" s="33"/>
      <c r="B280" s="22"/>
      <c r="C280" s="41"/>
      <c r="D280" s="42"/>
      <c r="E280" s="6"/>
      <c r="F280" s="2"/>
      <c r="G280" s="1173"/>
      <c r="I280" s="357"/>
      <c r="J280" s="342"/>
      <c r="K280" s="343"/>
      <c r="L280" s="17"/>
      <c r="M280" s="17"/>
      <c r="N280" s="17"/>
      <c r="O280" s="17"/>
    </row>
    <row r="281" spans="1:15" s="61" customFormat="1">
      <c r="A281" s="33"/>
      <c r="B281" s="22"/>
      <c r="C281" s="41"/>
      <c r="D281" s="42"/>
      <c r="E281" s="6"/>
      <c r="F281" s="2"/>
      <c r="G281" s="1173"/>
      <c r="I281" s="357"/>
      <c r="J281" s="342"/>
      <c r="K281" s="343"/>
      <c r="L281" s="17"/>
      <c r="M281" s="17"/>
      <c r="N281" s="17"/>
      <c r="O281" s="17"/>
    </row>
    <row r="282" spans="1:15" s="61" customFormat="1">
      <c r="A282" s="33"/>
      <c r="B282" s="22"/>
      <c r="C282" s="41"/>
      <c r="D282" s="42"/>
      <c r="E282" s="6"/>
      <c r="F282" s="2"/>
      <c r="G282" s="1173"/>
      <c r="I282" s="357"/>
      <c r="J282" s="342"/>
      <c r="K282" s="343"/>
      <c r="L282" s="17"/>
      <c r="M282" s="17"/>
      <c r="N282" s="17"/>
      <c r="O282" s="17"/>
    </row>
    <row r="283" spans="1:15" s="61" customFormat="1">
      <c r="A283" s="33"/>
      <c r="B283" s="22"/>
      <c r="C283" s="41"/>
      <c r="D283" s="42"/>
      <c r="E283" s="6"/>
      <c r="F283" s="2"/>
      <c r="G283" s="1173"/>
      <c r="I283" s="357"/>
      <c r="J283" s="342"/>
      <c r="K283" s="343"/>
      <c r="L283" s="17"/>
      <c r="M283" s="17"/>
      <c r="N283" s="17"/>
      <c r="O283" s="17"/>
    </row>
    <row r="284" spans="1:15" s="61" customFormat="1">
      <c r="A284" s="33"/>
      <c r="B284" s="22"/>
      <c r="C284" s="41"/>
      <c r="D284" s="42"/>
      <c r="E284" s="6"/>
      <c r="F284" s="2"/>
      <c r="G284" s="1173"/>
      <c r="I284" s="357"/>
      <c r="J284" s="342"/>
      <c r="K284" s="343"/>
      <c r="L284" s="17"/>
      <c r="M284" s="17"/>
      <c r="N284" s="17"/>
      <c r="O284" s="17"/>
    </row>
    <row r="285" spans="1:15" s="61" customFormat="1">
      <c r="A285" s="33"/>
      <c r="B285" s="22"/>
      <c r="C285" s="41"/>
      <c r="D285" s="42"/>
      <c r="E285" s="6"/>
      <c r="F285" s="2"/>
      <c r="G285" s="1173"/>
      <c r="I285" s="357"/>
      <c r="J285" s="342"/>
      <c r="K285" s="343"/>
      <c r="L285" s="17"/>
      <c r="M285" s="17"/>
      <c r="N285" s="17"/>
      <c r="O285" s="17"/>
    </row>
    <row r="286" spans="1:15" s="61" customFormat="1">
      <c r="A286" s="33"/>
      <c r="B286" s="22"/>
      <c r="C286" s="41"/>
      <c r="D286" s="42"/>
      <c r="E286" s="6"/>
      <c r="F286" s="2"/>
      <c r="G286" s="1173"/>
      <c r="I286" s="357"/>
      <c r="J286" s="342"/>
      <c r="K286" s="343"/>
      <c r="L286" s="17"/>
      <c r="M286" s="17"/>
      <c r="N286" s="17"/>
      <c r="O286" s="17"/>
    </row>
    <row r="287" spans="1:15" s="61" customFormat="1">
      <c r="A287" s="33"/>
      <c r="B287" s="22"/>
      <c r="C287" s="41"/>
      <c r="D287" s="42"/>
      <c r="E287" s="6"/>
      <c r="F287" s="2"/>
      <c r="G287" s="1173"/>
      <c r="I287" s="357"/>
      <c r="J287" s="342"/>
      <c r="K287" s="343"/>
      <c r="L287" s="17"/>
      <c r="M287" s="17"/>
      <c r="N287" s="17"/>
      <c r="O287" s="17"/>
    </row>
    <row r="288" spans="1:15" s="61" customFormat="1">
      <c r="A288" s="33"/>
      <c r="B288" s="22"/>
      <c r="C288" s="41"/>
      <c r="D288" s="42"/>
      <c r="E288" s="6"/>
      <c r="F288" s="2"/>
      <c r="G288" s="1173"/>
      <c r="I288" s="357"/>
      <c r="J288" s="342"/>
      <c r="K288" s="343"/>
      <c r="L288" s="17"/>
      <c r="M288" s="17"/>
      <c r="N288" s="17"/>
      <c r="O288" s="17"/>
    </row>
    <row r="289" spans="1:15" s="61" customFormat="1">
      <c r="A289" s="33"/>
      <c r="B289" s="22"/>
      <c r="C289" s="41"/>
      <c r="D289" s="42"/>
      <c r="E289" s="6"/>
      <c r="F289" s="2"/>
      <c r="G289" s="1173"/>
      <c r="I289" s="357"/>
      <c r="J289" s="342"/>
      <c r="K289" s="343"/>
      <c r="L289" s="17"/>
      <c r="M289" s="17"/>
      <c r="N289" s="17"/>
      <c r="O289" s="17"/>
    </row>
    <row r="290" spans="1:15" s="61" customFormat="1">
      <c r="A290" s="33"/>
      <c r="B290" s="22"/>
      <c r="C290" s="41"/>
      <c r="D290" s="42"/>
      <c r="E290" s="6"/>
      <c r="F290" s="2"/>
      <c r="G290" s="1173"/>
      <c r="I290" s="357"/>
      <c r="J290" s="342"/>
      <c r="K290" s="343"/>
      <c r="L290" s="17"/>
      <c r="M290" s="17"/>
      <c r="N290" s="17"/>
      <c r="O290" s="17"/>
    </row>
    <row r="291" spans="1:15" s="61" customFormat="1">
      <c r="A291" s="33"/>
      <c r="B291" s="22"/>
      <c r="C291" s="41"/>
      <c r="D291" s="42"/>
      <c r="E291" s="6"/>
      <c r="F291" s="2"/>
      <c r="G291" s="1173"/>
      <c r="I291" s="357"/>
      <c r="J291" s="342"/>
      <c r="K291" s="343"/>
      <c r="L291" s="17"/>
      <c r="M291" s="17"/>
      <c r="N291" s="17"/>
      <c r="O291" s="17"/>
    </row>
    <row r="292" spans="1:15" s="61" customFormat="1">
      <c r="A292" s="33"/>
      <c r="B292" s="22"/>
      <c r="C292" s="41"/>
      <c r="D292" s="42"/>
      <c r="E292" s="6"/>
      <c r="F292" s="2"/>
      <c r="G292" s="1173"/>
      <c r="I292" s="357"/>
      <c r="J292" s="342"/>
      <c r="K292" s="343"/>
      <c r="L292" s="17"/>
      <c r="M292" s="17"/>
      <c r="N292" s="17"/>
      <c r="O292" s="17"/>
    </row>
    <row r="293" spans="1:15" s="61" customFormat="1">
      <c r="A293" s="33"/>
      <c r="B293" s="22"/>
      <c r="C293" s="41"/>
      <c r="D293" s="42"/>
      <c r="E293" s="6"/>
      <c r="F293" s="2"/>
      <c r="G293" s="1173"/>
      <c r="I293" s="357"/>
      <c r="J293" s="342"/>
      <c r="K293" s="343"/>
      <c r="L293" s="17"/>
      <c r="M293" s="17"/>
      <c r="N293" s="17"/>
      <c r="O293" s="17"/>
    </row>
    <row r="294" spans="1:15" s="61" customFormat="1">
      <c r="A294" s="33"/>
      <c r="B294" s="22"/>
      <c r="C294" s="41"/>
      <c r="D294" s="42"/>
      <c r="E294" s="6"/>
      <c r="F294" s="2"/>
      <c r="G294" s="1173"/>
      <c r="I294" s="357"/>
      <c r="J294" s="342"/>
      <c r="K294" s="343"/>
      <c r="L294" s="17"/>
      <c r="M294" s="17"/>
      <c r="N294" s="17"/>
      <c r="O294" s="17"/>
    </row>
    <row r="295" spans="1:15" s="61" customFormat="1">
      <c r="A295" s="33"/>
      <c r="B295" s="22"/>
      <c r="C295" s="41"/>
      <c r="D295" s="42"/>
      <c r="E295" s="6"/>
      <c r="F295" s="2"/>
      <c r="G295" s="1173"/>
      <c r="I295" s="357"/>
      <c r="J295" s="342"/>
      <c r="K295" s="343"/>
      <c r="L295" s="17"/>
      <c r="M295" s="17"/>
      <c r="N295" s="17"/>
      <c r="O295" s="17"/>
    </row>
    <row r="296" spans="1:15" s="61" customFormat="1">
      <c r="A296" s="33"/>
      <c r="B296" s="22"/>
      <c r="C296" s="41"/>
      <c r="D296" s="42"/>
      <c r="E296" s="6"/>
      <c r="F296" s="2"/>
      <c r="G296" s="1173"/>
      <c r="I296" s="357"/>
      <c r="J296" s="342"/>
      <c r="K296" s="343"/>
      <c r="L296" s="17"/>
      <c r="M296" s="17"/>
      <c r="N296" s="17"/>
      <c r="O296" s="17"/>
    </row>
    <row r="297" spans="1:15" s="61" customFormat="1">
      <c r="A297" s="33"/>
      <c r="B297" s="22"/>
      <c r="C297" s="41"/>
      <c r="D297" s="42"/>
      <c r="E297" s="6"/>
      <c r="F297" s="2"/>
      <c r="G297" s="1173"/>
      <c r="I297" s="357"/>
      <c r="J297" s="342"/>
      <c r="K297" s="343"/>
      <c r="L297" s="17"/>
      <c r="M297" s="17"/>
      <c r="N297" s="17"/>
      <c r="O297" s="17"/>
    </row>
    <row r="298" spans="1:15" s="61" customFormat="1">
      <c r="A298" s="33"/>
      <c r="B298" s="22"/>
      <c r="C298" s="41"/>
      <c r="D298" s="42"/>
      <c r="E298" s="6"/>
      <c r="F298" s="2"/>
      <c r="G298" s="1173"/>
      <c r="I298" s="357"/>
      <c r="J298" s="342"/>
      <c r="K298" s="343"/>
      <c r="L298" s="17"/>
      <c r="M298" s="17"/>
      <c r="N298" s="17"/>
      <c r="O298" s="17"/>
    </row>
    <row r="299" spans="1:15" s="61" customFormat="1">
      <c r="A299" s="33"/>
      <c r="B299" s="22"/>
      <c r="C299" s="41"/>
      <c r="D299" s="42"/>
      <c r="E299" s="6"/>
      <c r="F299" s="2"/>
      <c r="G299" s="1173"/>
      <c r="I299" s="357"/>
      <c r="J299" s="342"/>
      <c r="K299" s="343"/>
      <c r="L299" s="17"/>
      <c r="M299" s="17"/>
      <c r="N299" s="17"/>
      <c r="O299" s="17"/>
    </row>
    <row r="300" spans="1:15" s="61" customFormat="1">
      <c r="A300" s="33"/>
      <c r="B300" s="22"/>
      <c r="C300" s="41"/>
      <c r="D300" s="42"/>
      <c r="E300" s="6"/>
      <c r="F300" s="2"/>
      <c r="G300" s="1173"/>
      <c r="I300" s="357"/>
      <c r="J300" s="342"/>
      <c r="K300" s="343"/>
      <c r="L300" s="17"/>
      <c r="M300" s="17"/>
      <c r="N300" s="17"/>
      <c r="O300" s="17"/>
    </row>
    <row r="301" spans="1:15" s="61" customFormat="1">
      <c r="A301" s="33"/>
      <c r="B301" s="22"/>
      <c r="C301" s="41"/>
      <c r="D301" s="42"/>
      <c r="E301" s="6"/>
      <c r="F301" s="2"/>
      <c r="G301" s="1173"/>
      <c r="I301" s="357"/>
      <c r="J301" s="342"/>
      <c r="K301" s="343"/>
      <c r="L301" s="17"/>
      <c r="M301" s="17"/>
      <c r="N301" s="17"/>
      <c r="O301" s="17"/>
    </row>
    <row r="302" spans="1:15" s="61" customFormat="1">
      <c r="A302" s="33"/>
      <c r="B302" s="22"/>
      <c r="C302" s="41"/>
      <c r="D302" s="42"/>
      <c r="E302" s="6"/>
      <c r="F302" s="2"/>
      <c r="G302" s="1173"/>
      <c r="I302" s="357"/>
      <c r="J302" s="342"/>
      <c r="K302" s="343"/>
      <c r="L302" s="17"/>
      <c r="M302" s="17"/>
      <c r="N302" s="17"/>
      <c r="O302" s="17"/>
    </row>
    <row r="303" spans="1:15" s="61" customFormat="1">
      <c r="A303" s="33"/>
      <c r="B303" s="22"/>
      <c r="C303" s="41"/>
      <c r="D303" s="42"/>
      <c r="E303" s="6"/>
      <c r="F303" s="2"/>
      <c r="G303" s="1173"/>
      <c r="I303" s="357"/>
      <c r="J303" s="342"/>
      <c r="K303" s="343"/>
      <c r="L303" s="17"/>
      <c r="M303" s="17"/>
      <c r="N303" s="17"/>
      <c r="O303" s="17"/>
    </row>
    <row r="304" spans="1:15" s="61" customFormat="1">
      <c r="A304" s="33"/>
      <c r="B304" s="22"/>
      <c r="C304" s="41"/>
      <c r="D304" s="42"/>
      <c r="E304" s="6"/>
      <c r="F304" s="2"/>
      <c r="G304" s="1173"/>
      <c r="I304" s="357"/>
      <c r="J304" s="342"/>
      <c r="K304" s="343"/>
      <c r="L304" s="17"/>
      <c r="M304" s="17"/>
      <c r="N304" s="17"/>
      <c r="O304" s="17"/>
    </row>
    <row r="305" spans="1:15" s="61" customFormat="1">
      <c r="A305" s="33"/>
      <c r="B305" s="22"/>
      <c r="C305" s="41"/>
      <c r="D305" s="42"/>
      <c r="E305" s="6"/>
      <c r="F305" s="2"/>
      <c r="G305" s="1173"/>
      <c r="I305" s="357"/>
      <c r="J305" s="342"/>
      <c r="K305" s="343"/>
      <c r="L305" s="17"/>
      <c r="M305" s="17"/>
      <c r="N305" s="17"/>
      <c r="O305" s="17"/>
    </row>
    <row r="306" spans="1:15" s="61" customFormat="1">
      <c r="A306" s="33"/>
      <c r="B306" s="22"/>
      <c r="C306" s="41"/>
      <c r="D306" s="42"/>
      <c r="E306" s="6"/>
      <c r="F306" s="2"/>
      <c r="G306" s="1173"/>
      <c r="I306" s="357"/>
      <c r="J306" s="342"/>
      <c r="K306" s="343"/>
      <c r="L306" s="17"/>
      <c r="M306" s="17"/>
      <c r="N306" s="17"/>
      <c r="O306" s="17"/>
    </row>
    <row r="307" spans="1:15" s="61" customFormat="1">
      <c r="A307" s="33"/>
      <c r="B307" s="22"/>
      <c r="C307" s="41"/>
      <c r="D307" s="42"/>
      <c r="E307" s="6"/>
      <c r="F307" s="2"/>
      <c r="G307" s="1173"/>
      <c r="I307" s="357"/>
      <c r="J307" s="342"/>
      <c r="K307" s="343"/>
      <c r="L307" s="17"/>
      <c r="M307" s="17"/>
      <c r="N307" s="17"/>
      <c r="O307" s="17"/>
    </row>
    <row r="308" spans="1:15" s="61" customFormat="1">
      <c r="A308" s="33"/>
      <c r="B308" s="22"/>
      <c r="C308" s="41"/>
      <c r="D308" s="42"/>
      <c r="E308" s="6"/>
      <c r="F308" s="2"/>
      <c r="G308" s="1173"/>
      <c r="I308" s="357"/>
      <c r="J308" s="342"/>
      <c r="K308" s="343"/>
      <c r="L308" s="17"/>
      <c r="M308" s="17"/>
      <c r="N308" s="17"/>
      <c r="O308" s="17"/>
    </row>
    <row r="309" spans="1:15" s="61" customFormat="1">
      <c r="A309" s="33"/>
      <c r="B309" s="22"/>
      <c r="C309" s="41"/>
      <c r="D309" s="42"/>
      <c r="E309" s="6"/>
      <c r="F309" s="2"/>
      <c r="G309" s="1173"/>
      <c r="I309" s="357"/>
      <c r="J309" s="342"/>
      <c r="K309" s="343"/>
      <c r="L309" s="17"/>
      <c r="M309" s="17"/>
      <c r="N309" s="17"/>
      <c r="O309" s="17"/>
    </row>
    <row r="310" spans="1:15" s="61" customFormat="1">
      <c r="A310" s="33"/>
      <c r="B310" s="22"/>
      <c r="C310" s="41"/>
      <c r="D310" s="42"/>
      <c r="E310" s="6"/>
      <c r="F310" s="2"/>
      <c r="G310" s="1173"/>
      <c r="I310" s="357"/>
      <c r="J310" s="342"/>
      <c r="K310" s="343"/>
      <c r="L310" s="17"/>
      <c r="M310" s="17"/>
      <c r="N310" s="17"/>
      <c r="O310" s="17"/>
    </row>
    <row r="311" spans="1:15" s="61" customFormat="1">
      <c r="A311" s="33"/>
      <c r="B311" s="22"/>
      <c r="C311" s="41"/>
      <c r="D311" s="42"/>
      <c r="E311" s="6"/>
      <c r="F311" s="2"/>
      <c r="G311" s="1173"/>
      <c r="I311" s="357"/>
      <c r="J311" s="342"/>
      <c r="K311" s="343"/>
      <c r="L311" s="17"/>
      <c r="M311" s="17"/>
      <c r="N311" s="17"/>
      <c r="O311" s="17"/>
    </row>
    <row r="312" spans="1:15" s="61" customFormat="1">
      <c r="A312" s="33"/>
      <c r="B312" s="22"/>
      <c r="C312" s="41"/>
      <c r="D312" s="42"/>
      <c r="E312" s="6"/>
      <c r="F312" s="2"/>
      <c r="G312" s="1173"/>
      <c r="I312" s="357"/>
      <c r="J312" s="342"/>
      <c r="K312" s="343"/>
      <c r="L312" s="17"/>
      <c r="M312" s="17"/>
      <c r="N312" s="17"/>
      <c r="O312" s="17"/>
    </row>
    <row r="313" spans="1:15" s="61" customFormat="1">
      <c r="A313" s="33"/>
      <c r="B313" s="22"/>
      <c r="C313" s="41"/>
      <c r="D313" s="42"/>
      <c r="E313" s="6"/>
      <c r="F313" s="2"/>
      <c r="G313" s="1173"/>
      <c r="I313" s="357"/>
      <c r="J313" s="342"/>
      <c r="K313" s="343"/>
      <c r="L313" s="17"/>
      <c r="M313" s="17"/>
      <c r="N313" s="17"/>
      <c r="O313" s="17"/>
    </row>
    <row r="314" spans="1:15" s="61" customFormat="1">
      <c r="A314" s="33"/>
      <c r="B314" s="22"/>
      <c r="C314" s="41"/>
      <c r="D314" s="42"/>
      <c r="E314" s="6"/>
      <c r="F314" s="2"/>
      <c r="G314" s="1173"/>
      <c r="I314" s="357"/>
      <c r="J314" s="342"/>
      <c r="K314" s="343"/>
      <c r="L314" s="17"/>
      <c r="M314" s="17"/>
      <c r="N314" s="17"/>
      <c r="O314" s="17"/>
    </row>
    <row r="315" spans="1:15" s="61" customFormat="1">
      <c r="A315" s="33"/>
      <c r="B315" s="22"/>
      <c r="C315" s="41"/>
      <c r="D315" s="42"/>
      <c r="E315" s="6"/>
      <c r="F315" s="2"/>
      <c r="G315" s="1173"/>
      <c r="I315" s="357"/>
      <c r="J315" s="342"/>
      <c r="K315" s="343"/>
      <c r="L315" s="17"/>
      <c r="M315" s="17"/>
      <c r="N315" s="17"/>
      <c r="O315" s="17"/>
    </row>
    <row r="316" spans="1:15" s="61" customFormat="1">
      <c r="A316" s="33"/>
      <c r="B316" s="22"/>
      <c r="C316" s="41"/>
      <c r="D316" s="42"/>
      <c r="E316" s="6"/>
      <c r="F316" s="2"/>
      <c r="G316" s="1173"/>
      <c r="I316" s="357"/>
      <c r="J316" s="342"/>
      <c r="K316" s="343"/>
      <c r="L316" s="17"/>
      <c r="M316" s="17"/>
      <c r="N316" s="17"/>
      <c r="O316" s="17"/>
    </row>
    <row r="317" spans="1:15" s="61" customFormat="1">
      <c r="A317" s="33"/>
      <c r="B317" s="22"/>
      <c r="C317" s="41"/>
      <c r="D317" s="42"/>
      <c r="E317" s="6"/>
      <c r="F317" s="2"/>
      <c r="G317" s="1173"/>
      <c r="I317" s="357"/>
      <c r="J317" s="342"/>
      <c r="K317" s="343"/>
      <c r="L317" s="17"/>
      <c r="M317" s="17"/>
      <c r="N317" s="17"/>
      <c r="O317" s="17"/>
    </row>
    <row r="318" spans="1:15" s="61" customFormat="1">
      <c r="A318" s="33"/>
      <c r="B318" s="22"/>
      <c r="C318" s="41"/>
      <c r="D318" s="42"/>
      <c r="E318" s="6"/>
      <c r="F318" s="2"/>
      <c r="G318" s="1173"/>
      <c r="I318" s="357"/>
      <c r="J318" s="342"/>
      <c r="K318" s="343"/>
      <c r="L318" s="17"/>
      <c r="M318" s="17"/>
      <c r="N318" s="17"/>
      <c r="O318" s="17"/>
    </row>
    <row r="319" spans="1:15" s="61" customFormat="1">
      <c r="A319" s="33"/>
      <c r="B319" s="22"/>
      <c r="C319" s="41"/>
      <c r="D319" s="42"/>
      <c r="E319" s="6"/>
      <c r="F319" s="2"/>
      <c r="G319" s="1173"/>
      <c r="I319" s="357"/>
      <c r="J319" s="342"/>
      <c r="K319" s="343"/>
      <c r="L319" s="17"/>
      <c r="M319" s="17"/>
      <c r="N319" s="17"/>
      <c r="O319" s="17"/>
    </row>
    <row r="320" spans="1:15" s="61" customFormat="1">
      <c r="A320" s="33"/>
      <c r="B320" s="22"/>
      <c r="C320" s="41"/>
      <c r="D320" s="42"/>
      <c r="E320" s="6"/>
      <c r="F320" s="2"/>
      <c r="G320" s="1173"/>
      <c r="I320" s="357"/>
      <c r="J320" s="342"/>
      <c r="K320" s="343"/>
      <c r="L320" s="17"/>
      <c r="M320" s="17"/>
      <c r="N320" s="17"/>
      <c r="O320" s="17"/>
    </row>
    <row r="321" spans="1:15" s="61" customFormat="1">
      <c r="A321" s="33"/>
      <c r="B321" s="22"/>
      <c r="C321" s="41"/>
      <c r="D321" s="42"/>
      <c r="E321" s="6"/>
      <c r="F321" s="2"/>
      <c r="G321" s="1173"/>
      <c r="I321" s="357"/>
      <c r="J321" s="342"/>
      <c r="K321" s="343"/>
      <c r="L321" s="17"/>
      <c r="M321" s="17"/>
      <c r="N321" s="17"/>
      <c r="O321" s="17"/>
    </row>
    <row r="322" spans="1:15" s="61" customFormat="1">
      <c r="A322" s="33"/>
      <c r="B322" s="22"/>
      <c r="C322" s="41"/>
      <c r="D322" s="42"/>
      <c r="E322" s="6"/>
      <c r="F322" s="2"/>
      <c r="G322" s="1173"/>
      <c r="I322" s="357"/>
      <c r="J322" s="342"/>
      <c r="K322" s="343"/>
      <c r="L322" s="17"/>
      <c r="M322" s="17"/>
      <c r="N322" s="17"/>
      <c r="O322" s="17"/>
    </row>
    <row r="323" spans="1:15" s="61" customFormat="1">
      <c r="A323" s="33"/>
      <c r="B323" s="22"/>
      <c r="C323" s="41"/>
      <c r="D323" s="42"/>
      <c r="E323" s="6"/>
      <c r="F323" s="2"/>
      <c r="G323" s="1173"/>
      <c r="I323" s="357"/>
      <c r="J323" s="342"/>
      <c r="K323" s="343"/>
      <c r="L323" s="17"/>
      <c r="M323" s="17"/>
      <c r="N323" s="17"/>
      <c r="O323" s="17"/>
    </row>
    <row r="324" spans="1:15" s="61" customFormat="1">
      <c r="A324" s="33"/>
      <c r="B324" s="22"/>
      <c r="C324" s="41"/>
      <c r="D324" s="42"/>
      <c r="E324" s="6"/>
      <c r="F324" s="2"/>
      <c r="G324" s="1173"/>
      <c r="I324" s="357"/>
      <c r="J324" s="342"/>
      <c r="K324" s="343"/>
      <c r="L324" s="17"/>
      <c r="M324" s="17"/>
      <c r="N324" s="17"/>
      <c r="O324" s="17"/>
    </row>
    <row r="325" spans="1:15" s="61" customFormat="1">
      <c r="A325" s="33"/>
      <c r="B325" s="22"/>
      <c r="C325" s="41"/>
      <c r="D325" s="42"/>
      <c r="E325" s="6"/>
      <c r="F325" s="2"/>
      <c r="G325" s="1173"/>
      <c r="I325" s="357"/>
      <c r="J325" s="342"/>
      <c r="K325" s="343"/>
      <c r="L325" s="17"/>
      <c r="M325" s="17"/>
      <c r="N325" s="17"/>
      <c r="O325" s="17"/>
    </row>
    <row r="326" spans="1:15" s="61" customFormat="1">
      <c r="A326" s="33"/>
      <c r="B326" s="22"/>
      <c r="C326" s="41"/>
      <c r="D326" s="42"/>
      <c r="E326" s="6"/>
      <c r="F326" s="2"/>
      <c r="G326" s="1173"/>
      <c r="I326" s="357"/>
      <c r="J326" s="342"/>
      <c r="K326" s="343"/>
      <c r="L326" s="17"/>
      <c r="M326" s="17"/>
      <c r="N326" s="17"/>
      <c r="O326" s="17"/>
    </row>
    <row r="327" spans="1:15" s="61" customFormat="1">
      <c r="A327" s="33"/>
      <c r="B327" s="22"/>
      <c r="C327" s="41"/>
      <c r="D327" s="42"/>
      <c r="E327" s="6"/>
      <c r="F327" s="2"/>
      <c r="G327" s="1173"/>
      <c r="I327" s="357"/>
      <c r="J327" s="342"/>
      <c r="K327" s="343"/>
      <c r="L327" s="17"/>
      <c r="M327" s="17"/>
      <c r="N327" s="17"/>
      <c r="O327" s="17"/>
    </row>
    <row r="328" spans="1:15" s="61" customFormat="1">
      <c r="A328" s="33"/>
      <c r="B328" s="22"/>
      <c r="C328" s="41"/>
      <c r="D328" s="42"/>
      <c r="E328" s="6"/>
      <c r="F328" s="2"/>
      <c r="G328" s="1173"/>
      <c r="I328" s="357"/>
      <c r="J328" s="342"/>
      <c r="K328" s="343"/>
      <c r="L328" s="17"/>
      <c r="M328" s="17"/>
      <c r="N328" s="17"/>
      <c r="O328" s="17"/>
    </row>
    <row r="329" spans="1:15" s="61" customFormat="1">
      <c r="A329" s="33"/>
      <c r="B329" s="22"/>
      <c r="C329" s="41"/>
      <c r="D329" s="42"/>
      <c r="E329" s="6"/>
      <c r="F329" s="2"/>
      <c r="G329" s="1173"/>
      <c r="I329" s="357"/>
      <c r="J329" s="342"/>
      <c r="K329" s="343"/>
      <c r="L329" s="17"/>
      <c r="M329" s="17"/>
      <c r="N329" s="17"/>
      <c r="O329" s="17"/>
    </row>
    <row r="330" spans="1:15" s="61" customFormat="1">
      <c r="A330" s="33"/>
      <c r="B330" s="22"/>
      <c r="C330" s="41"/>
      <c r="D330" s="42"/>
      <c r="E330" s="6"/>
      <c r="F330" s="2"/>
      <c r="G330" s="1173"/>
      <c r="I330" s="357"/>
      <c r="J330" s="342"/>
      <c r="K330" s="343"/>
      <c r="L330" s="17"/>
      <c r="M330" s="17"/>
      <c r="N330" s="17"/>
      <c r="O330" s="17"/>
    </row>
    <row r="331" spans="1:15" s="61" customFormat="1">
      <c r="A331" s="33"/>
      <c r="B331" s="22"/>
      <c r="C331" s="41"/>
      <c r="D331" s="42"/>
      <c r="E331" s="6"/>
      <c r="F331" s="2"/>
      <c r="G331" s="1173"/>
      <c r="I331" s="357"/>
      <c r="J331" s="342"/>
      <c r="K331" s="343"/>
      <c r="L331" s="17"/>
      <c r="M331" s="17"/>
      <c r="N331" s="17"/>
      <c r="O331" s="17"/>
    </row>
    <row r="332" spans="1:15" s="61" customFormat="1">
      <c r="A332" s="33"/>
      <c r="B332" s="22"/>
      <c r="C332" s="41"/>
      <c r="D332" s="42"/>
      <c r="E332" s="6"/>
      <c r="F332" s="2"/>
      <c r="G332" s="1173"/>
      <c r="I332" s="357"/>
      <c r="J332" s="342"/>
      <c r="K332" s="343"/>
      <c r="L332" s="17"/>
      <c r="M332" s="17"/>
      <c r="N332" s="17"/>
      <c r="O332" s="17"/>
    </row>
    <row r="333" spans="1:15" s="61" customFormat="1">
      <c r="A333" s="33"/>
      <c r="B333" s="22"/>
      <c r="C333" s="41"/>
      <c r="D333" s="42"/>
      <c r="E333" s="6"/>
      <c r="F333" s="2"/>
      <c r="G333" s="1173"/>
      <c r="I333" s="357"/>
      <c r="J333" s="342"/>
      <c r="K333" s="343"/>
      <c r="L333" s="17"/>
      <c r="M333" s="17"/>
      <c r="N333" s="17"/>
      <c r="O333" s="17"/>
    </row>
    <row r="334" spans="1:15" s="61" customFormat="1">
      <c r="A334" s="33"/>
      <c r="B334" s="22"/>
      <c r="C334" s="41"/>
      <c r="D334" s="42"/>
      <c r="E334" s="6"/>
      <c r="F334" s="2"/>
      <c r="G334" s="1173"/>
      <c r="I334" s="357"/>
      <c r="J334" s="342"/>
      <c r="K334" s="343"/>
      <c r="L334" s="17"/>
      <c r="M334" s="17"/>
      <c r="N334" s="17"/>
      <c r="O334" s="17"/>
    </row>
    <row r="335" spans="1:15" s="61" customFormat="1">
      <c r="A335" s="33"/>
      <c r="B335" s="22"/>
      <c r="C335" s="41"/>
      <c r="D335" s="42"/>
      <c r="E335" s="6"/>
      <c r="F335" s="2"/>
      <c r="G335" s="1173"/>
      <c r="I335" s="357"/>
      <c r="J335" s="342"/>
      <c r="K335" s="343"/>
      <c r="L335" s="17"/>
      <c r="M335" s="17"/>
      <c r="N335" s="17"/>
      <c r="O335" s="17"/>
    </row>
    <row r="336" spans="1:15" s="61" customFormat="1">
      <c r="A336" s="33"/>
      <c r="B336" s="22"/>
      <c r="C336" s="41"/>
      <c r="D336" s="42"/>
      <c r="E336" s="6"/>
      <c r="F336" s="2"/>
      <c r="G336" s="1173"/>
      <c r="I336" s="357"/>
      <c r="J336" s="342"/>
      <c r="K336" s="343"/>
      <c r="L336" s="17"/>
      <c r="M336" s="17"/>
      <c r="N336" s="17"/>
      <c r="O336" s="17"/>
    </row>
    <row r="337" spans="1:15" s="61" customFormat="1">
      <c r="A337" s="33"/>
      <c r="B337" s="22"/>
      <c r="C337" s="41"/>
      <c r="D337" s="42"/>
      <c r="E337" s="6"/>
      <c r="F337" s="2"/>
      <c r="G337" s="1173"/>
      <c r="I337" s="357"/>
      <c r="J337" s="342"/>
      <c r="K337" s="343"/>
      <c r="L337" s="17"/>
      <c r="M337" s="17"/>
      <c r="N337" s="17"/>
      <c r="O337" s="17"/>
    </row>
    <row r="338" spans="1:15" s="61" customFormat="1">
      <c r="A338" s="33"/>
      <c r="B338" s="22"/>
      <c r="C338" s="41"/>
      <c r="D338" s="42"/>
      <c r="E338" s="6"/>
      <c r="F338" s="2"/>
      <c r="G338" s="1173"/>
      <c r="I338" s="357"/>
      <c r="J338" s="342"/>
      <c r="K338" s="343"/>
      <c r="L338" s="17"/>
      <c r="M338" s="17"/>
      <c r="N338" s="17"/>
      <c r="O338" s="17"/>
    </row>
    <row r="339" spans="1:15" s="61" customFormat="1">
      <c r="A339" s="33"/>
      <c r="B339" s="22"/>
      <c r="C339" s="41"/>
      <c r="D339" s="42"/>
      <c r="E339" s="6"/>
      <c r="F339" s="2"/>
      <c r="G339" s="1173"/>
      <c r="I339" s="357"/>
      <c r="J339" s="342"/>
      <c r="K339" s="343"/>
      <c r="L339" s="17"/>
      <c r="M339" s="17"/>
      <c r="N339" s="17"/>
      <c r="O339" s="17"/>
    </row>
    <row r="340" spans="1:15" s="61" customFormat="1">
      <c r="A340" s="33"/>
      <c r="B340" s="22"/>
      <c r="C340" s="41"/>
      <c r="D340" s="42"/>
      <c r="E340" s="6"/>
      <c r="F340" s="2"/>
      <c r="G340" s="1173"/>
      <c r="I340" s="357"/>
      <c r="J340" s="342"/>
      <c r="K340" s="343"/>
      <c r="L340" s="17"/>
      <c r="M340" s="17"/>
      <c r="N340" s="17"/>
      <c r="O340" s="17"/>
    </row>
    <row r="341" spans="1:15" s="61" customFormat="1">
      <c r="A341" s="33"/>
      <c r="B341" s="22"/>
      <c r="C341" s="41"/>
      <c r="D341" s="42"/>
      <c r="E341" s="6"/>
      <c r="F341" s="2"/>
      <c r="G341" s="1173"/>
      <c r="I341" s="357"/>
      <c r="J341" s="342"/>
      <c r="K341" s="343"/>
      <c r="L341" s="17"/>
      <c r="M341" s="17"/>
      <c r="N341" s="17"/>
      <c r="O341" s="17"/>
    </row>
    <row r="342" spans="1:15" s="61" customFormat="1">
      <c r="A342" s="33"/>
      <c r="B342" s="22"/>
      <c r="C342" s="41"/>
      <c r="D342" s="42"/>
      <c r="E342" s="6"/>
      <c r="F342" s="2"/>
      <c r="G342" s="1173"/>
      <c r="I342" s="357"/>
      <c r="J342" s="342"/>
      <c r="K342" s="343"/>
      <c r="L342" s="17"/>
      <c r="M342" s="17"/>
      <c r="N342" s="17"/>
      <c r="O342" s="17"/>
    </row>
    <row r="343" spans="1:15" s="61" customFormat="1">
      <c r="A343" s="33"/>
      <c r="B343" s="22"/>
      <c r="C343" s="41"/>
      <c r="D343" s="42"/>
      <c r="E343" s="6"/>
      <c r="F343" s="2"/>
      <c r="G343" s="1173"/>
      <c r="I343" s="357"/>
      <c r="J343" s="342"/>
      <c r="K343" s="343"/>
      <c r="L343" s="17"/>
      <c r="M343" s="17"/>
      <c r="N343" s="17"/>
      <c r="O343" s="17"/>
    </row>
    <row r="344" spans="1:15" s="61" customFormat="1">
      <c r="A344" s="33"/>
      <c r="B344" s="22"/>
      <c r="C344" s="41"/>
      <c r="D344" s="42"/>
      <c r="E344" s="6"/>
      <c r="F344" s="2"/>
      <c r="G344" s="1173"/>
      <c r="I344" s="357"/>
      <c r="J344" s="342"/>
      <c r="K344" s="343"/>
      <c r="L344" s="17"/>
      <c r="M344" s="17"/>
      <c r="N344" s="17"/>
      <c r="O344" s="17"/>
    </row>
    <row r="345" spans="1:15" s="61" customFormat="1">
      <c r="A345" s="33"/>
      <c r="B345" s="22"/>
      <c r="C345" s="41"/>
      <c r="D345" s="42"/>
      <c r="E345" s="6"/>
      <c r="F345" s="2"/>
      <c r="G345" s="1173"/>
      <c r="I345" s="357"/>
      <c r="J345" s="342"/>
      <c r="K345" s="343"/>
      <c r="L345" s="17"/>
      <c r="M345" s="17"/>
      <c r="N345" s="17"/>
      <c r="O345" s="17"/>
    </row>
    <row r="346" spans="1:15" s="61" customFormat="1">
      <c r="A346" s="33"/>
      <c r="B346" s="22"/>
      <c r="C346" s="41"/>
      <c r="D346" s="42"/>
      <c r="E346" s="6"/>
      <c r="F346" s="2"/>
      <c r="G346" s="1173"/>
      <c r="I346" s="357"/>
      <c r="J346" s="342"/>
      <c r="K346" s="343"/>
      <c r="L346" s="17"/>
      <c r="M346" s="17"/>
      <c r="N346" s="17"/>
      <c r="O346" s="17"/>
    </row>
    <row r="347" spans="1:15" s="61" customFormat="1">
      <c r="A347" s="33"/>
      <c r="B347" s="22"/>
      <c r="C347" s="41"/>
      <c r="D347" s="42"/>
      <c r="E347" s="6"/>
      <c r="F347" s="2"/>
      <c r="G347" s="1173"/>
      <c r="I347" s="357"/>
      <c r="J347" s="342"/>
      <c r="K347" s="343"/>
      <c r="L347" s="17"/>
      <c r="M347" s="17"/>
      <c r="N347" s="17"/>
      <c r="O347" s="17"/>
    </row>
    <row r="348" spans="1:15" s="61" customFormat="1">
      <c r="A348" s="33"/>
      <c r="B348" s="22"/>
      <c r="C348" s="41"/>
      <c r="D348" s="42"/>
      <c r="E348" s="6"/>
      <c r="F348" s="2"/>
      <c r="G348" s="1173"/>
      <c r="I348" s="357"/>
      <c r="J348" s="342"/>
      <c r="K348" s="343"/>
      <c r="L348" s="17"/>
      <c r="M348" s="17"/>
      <c r="N348" s="17"/>
      <c r="O348" s="17"/>
    </row>
    <row r="349" spans="1:15" s="61" customFormat="1">
      <c r="A349" s="33"/>
      <c r="B349" s="22"/>
      <c r="C349" s="41"/>
      <c r="D349" s="42"/>
      <c r="E349" s="6"/>
      <c r="F349" s="2"/>
      <c r="G349" s="1173"/>
      <c r="I349" s="357"/>
      <c r="J349" s="342"/>
      <c r="K349" s="343"/>
      <c r="L349" s="17"/>
      <c r="M349" s="17"/>
      <c r="N349" s="17"/>
      <c r="O349" s="17"/>
    </row>
    <row r="350" spans="1:15" s="61" customFormat="1">
      <c r="A350" s="33"/>
      <c r="B350" s="22"/>
      <c r="C350" s="41"/>
      <c r="D350" s="42"/>
      <c r="E350" s="6"/>
      <c r="F350" s="2"/>
      <c r="G350" s="1173"/>
      <c r="I350" s="357"/>
      <c r="J350" s="342"/>
      <c r="K350" s="343"/>
      <c r="L350" s="17"/>
      <c r="M350" s="17"/>
      <c r="N350" s="17"/>
      <c r="O350" s="17"/>
    </row>
    <row r="351" spans="1:15" s="61" customFormat="1">
      <c r="A351" s="33"/>
      <c r="B351" s="22"/>
      <c r="C351" s="41"/>
      <c r="D351" s="42"/>
      <c r="E351" s="6"/>
      <c r="F351" s="2"/>
      <c r="G351" s="1173"/>
      <c r="I351" s="357"/>
      <c r="J351" s="342"/>
      <c r="K351" s="343"/>
      <c r="L351" s="17"/>
      <c r="M351" s="17"/>
      <c r="N351" s="17"/>
      <c r="O351" s="17"/>
    </row>
    <row r="352" spans="1:15" s="61" customFormat="1">
      <c r="A352" s="33"/>
      <c r="B352" s="22"/>
      <c r="C352" s="41"/>
      <c r="D352" s="42"/>
      <c r="E352" s="6"/>
      <c r="F352" s="2"/>
      <c r="G352" s="1173"/>
      <c r="I352" s="357"/>
      <c r="J352" s="342"/>
      <c r="K352" s="343"/>
      <c r="L352" s="17"/>
      <c r="M352" s="17"/>
      <c r="N352" s="17"/>
      <c r="O352" s="17"/>
    </row>
    <row r="353" spans="1:15" s="61" customFormat="1">
      <c r="A353" s="33"/>
      <c r="B353" s="22"/>
      <c r="C353" s="41"/>
      <c r="D353" s="42"/>
      <c r="E353" s="6"/>
      <c r="F353" s="2"/>
      <c r="G353" s="1173"/>
      <c r="I353" s="357"/>
      <c r="J353" s="342"/>
      <c r="K353" s="343"/>
      <c r="L353" s="17"/>
      <c r="M353" s="17"/>
      <c r="N353" s="17"/>
      <c r="O353" s="17"/>
    </row>
    <row r="354" spans="1:15" s="61" customFormat="1">
      <c r="A354" s="33"/>
      <c r="B354" s="22"/>
      <c r="C354" s="41"/>
      <c r="D354" s="42"/>
      <c r="E354" s="6"/>
      <c r="F354" s="2"/>
      <c r="G354" s="1173"/>
      <c r="I354" s="357"/>
      <c r="J354" s="342"/>
      <c r="K354" s="343"/>
      <c r="L354" s="17"/>
      <c r="M354" s="17"/>
      <c r="N354" s="17"/>
      <c r="O354" s="17"/>
    </row>
    <row r="355" spans="1:15" s="61" customFormat="1">
      <c r="A355" s="33"/>
      <c r="B355" s="22"/>
      <c r="C355" s="41"/>
      <c r="D355" s="42"/>
      <c r="E355" s="6"/>
      <c r="F355" s="2"/>
      <c r="G355" s="1173"/>
      <c r="I355" s="357"/>
      <c r="J355" s="342"/>
      <c r="K355" s="343"/>
      <c r="L355" s="17"/>
      <c r="M355" s="17"/>
      <c r="N355" s="17"/>
      <c r="O355" s="17"/>
    </row>
    <row r="356" spans="1:15" s="61" customFormat="1">
      <c r="A356" s="33"/>
      <c r="B356" s="22"/>
      <c r="C356" s="41"/>
      <c r="D356" s="42"/>
      <c r="E356" s="6"/>
      <c r="F356" s="2"/>
      <c r="G356" s="1173"/>
      <c r="I356" s="357"/>
      <c r="J356" s="342"/>
      <c r="K356" s="343"/>
      <c r="L356" s="17"/>
      <c r="M356" s="17"/>
      <c r="N356" s="17"/>
      <c r="O356" s="17"/>
    </row>
    <row r="357" spans="1:15" s="61" customFormat="1">
      <c r="A357" s="33"/>
      <c r="B357" s="22"/>
      <c r="C357" s="41"/>
      <c r="D357" s="42"/>
      <c r="E357" s="6"/>
      <c r="F357" s="2"/>
      <c r="G357" s="1173"/>
      <c r="I357" s="357"/>
      <c r="J357" s="342"/>
      <c r="K357" s="343"/>
      <c r="L357" s="17"/>
      <c r="M357" s="17"/>
      <c r="N357" s="17"/>
      <c r="O357" s="17"/>
    </row>
    <row r="358" spans="1:15" s="61" customFormat="1">
      <c r="A358" s="33"/>
      <c r="B358" s="22"/>
      <c r="C358" s="41"/>
      <c r="D358" s="42"/>
      <c r="E358" s="6"/>
      <c r="F358" s="2"/>
      <c r="G358" s="1173"/>
      <c r="I358" s="357"/>
      <c r="J358" s="342"/>
      <c r="K358" s="343"/>
      <c r="L358" s="17"/>
      <c r="M358" s="17"/>
      <c r="N358" s="17"/>
      <c r="O358" s="17"/>
    </row>
    <row r="359" spans="1:15" s="61" customFormat="1">
      <c r="A359" s="33"/>
      <c r="B359" s="22"/>
      <c r="C359" s="41"/>
      <c r="D359" s="42"/>
      <c r="E359" s="6"/>
      <c r="F359" s="2"/>
      <c r="G359" s="1173"/>
      <c r="I359" s="357"/>
      <c r="J359" s="342"/>
      <c r="K359" s="343"/>
      <c r="L359" s="17"/>
      <c r="M359" s="17"/>
      <c r="N359" s="17"/>
      <c r="O359" s="17"/>
    </row>
    <row r="360" spans="1:15" s="61" customFormat="1">
      <c r="A360" s="33"/>
      <c r="B360" s="22"/>
      <c r="C360" s="41"/>
      <c r="D360" s="42"/>
      <c r="E360" s="6"/>
      <c r="F360" s="2"/>
      <c r="G360" s="1173"/>
      <c r="I360" s="357"/>
      <c r="J360" s="342"/>
      <c r="K360" s="343"/>
      <c r="L360" s="17"/>
      <c r="M360" s="17"/>
      <c r="N360" s="17"/>
      <c r="O360" s="17"/>
    </row>
    <row r="361" spans="1:15" s="61" customFormat="1">
      <c r="A361" s="33"/>
      <c r="B361" s="22"/>
      <c r="C361" s="41"/>
      <c r="D361" s="42"/>
      <c r="E361" s="6"/>
      <c r="F361" s="2"/>
      <c r="G361" s="1173"/>
      <c r="I361" s="357"/>
      <c r="J361" s="342"/>
      <c r="K361" s="343"/>
      <c r="L361" s="17"/>
      <c r="M361" s="17"/>
      <c r="N361" s="17"/>
      <c r="O361" s="17"/>
    </row>
    <row r="362" spans="1:15" s="61" customFormat="1">
      <c r="A362" s="33"/>
      <c r="B362" s="22"/>
      <c r="C362" s="41"/>
      <c r="D362" s="42"/>
      <c r="E362" s="6"/>
      <c r="F362" s="2"/>
      <c r="G362" s="1173"/>
      <c r="I362" s="357"/>
      <c r="J362" s="342"/>
      <c r="K362" s="343"/>
      <c r="L362" s="17"/>
      <c r="M362" s="17"/>
      <c r="N362" s="17"/>
      <c r="O362" s="17"/>
    </row>
    <row r="363" spans="1:15" s="61" customFormat="1">
      <c r="A363" s="33"/>
      <c r="B363" s="22"/>
      <c r="C363" s="41"/>
      <c r="D363" s="42"/>
      <c r="E363" s="6"/>
      <c r="F363" s="2"/>
      <c r="G363" s="1173"/>
      <c r="I363" s="357"/>
      <c r="J363" s="342"/>
      <c r="K363" s="343"/>
      <c r="L363" s="17"/>
      <c r="M363" s="17"/>
      <c r="N363" s="17"/>
      <c r="O363" s="17"/>
    </row>
    <row r="364" spans="1:15" s="61" customFormat="1">
      <c r="A364" s="33"/>
      <c r="B364" s="22"/>
      <c r="C364" s="41"/>
      <c r="D364" s="42"/>
      <c r="E364" s="6"/>
      <c r="F364" s="2"/>
      <c r="G364" s="1173"/>
      <c r="I364" s="357"/>
      <c r="J364" s="342"/>
      <c r="K364" s="343"/>
      <c r="L364" s="17"/>
      <c r="M364" s="17"/>
      <c r="N364" s="17"/>
      <c r="O364" s="17"/>
    </row>
    <row r="365" spans="1:15" s="61" customFormat="1">
      <c r="A365" s="33"/>
      <c r="B365" s="22"/>
      <c r="C365" s="41"/>
      <c r="D365" s="42"/>
      <c r="E365" s="6"/>
      <c r="F365" s="2"/>
      <c r="G365" s="1173"/>
      <c r="I365" s="357"/>
      <c r="J365" s="342"/>
      <c r="K365" s="343"/>
      <c r="L365" s="17"/>
      <c r="M365" s="17"/>
      <c r="N365" s="17"/>
      <c r="O365" s="17"/>
    </row>
    <row r="366" spans="1:15" s="61" customFormat="1">
      <c r="A366" s="33"/>
      <c r="B366" s="22"/>
      <c r="C366" s="41"/>
      <c r="D366" s="42"/>
      <c r="E366" s="6"/>
      <c r="F366" s="2"/>
      <c r="G366" s="1173"/>
      <c r="I366" s="357"/>
      <c r="J366" s="342"/>
      <c r="K366" s="343"/>
      <c r="L366" s="17"/>
      <c r="M366" s="17"/>
      <c r="N366" s="17"/>
      <c r="O366" s="17"/>
    </row>
    <row r="367" spans="1:15" s="61" customFormat="1">
      <c r="A367" s="33"/>
      <c r="B367" s="22"/>
      <c r="C367" s="41"/>
      <c r="D367" s="42"/>
      <c r="E367" s="6"/>
      <c r="F367" s="2"/>
      <c r="G367" s="1173"/>
      <c r="I367" s="357"/>
      <c r="J367" s="342"/>
      <c r="K367" s="343"/>
      <c r="L367" s="17"/>
      <c r="M367" s="17"/>
      <c r="N367" s="17"/>
      <c r="O367" s="17"/>
    </row>
    <row r="368" spans="1:15" s="61" customFormat="1">
      <c r="A368" s="33"/>
      <c r="B368" s="22"/>
      <c r="C368" s="41"/>
      <c r="D368" s="42"/>
      <c r="E368" s="6"/>
      <c r="F368" s="2"/>
      <c r="G368" s="1173"/>
      <c r="I368" s="357"/>
      <c r="J368" s="342"/>
      <c r="K368" s="343"/>
      <c r="L368" s="17"/>
      <c r="M368" s="17"/>
      <c r="N368" s="17"/>
      <c r="O368" s="17"/>
    </row>
    <row r="369" spans="1:15" s="61" customFormat="1">
      <c r="A369" s="33"/>
      <c r="B369" s="22"/>
      <c r="C369" s="41"/>
      <c r="D369" s="42"/>
      <c r="E369" s="6"/>
      <c r="F369" s="2"/>
      <c r="G369" s="1173"/>
      <c r="I369" s="357"/>
      <c r="J369" s="342"/>
      <c r="K369" s="343"/>
      <c r="L369" s="17"/>
      <c r="M369" s="17"/>
      <c r="N369" s="17"/>
      <c r="O369" s="17"/>
    </row>
    <row r="370" spans="1:15" s="61" customFormat="1">
      <c r="A370" s="33"/>
      <c r="B370" s="22"/>
      <c r="C370" s="41"/>
      <c r="D370" s="42"/>
      <c r="E370" s="6"/>
      <c r="F370" s="2"/>
      <c r="G370" s="1173"/>
      <c r="I370" s="357"/>
      <c r="J370" s="342"/>
      <c r="K370" s="343"/>
      <c r="L370" s="17"/>
      <c r="M370" s="17"/>
      <c r="N370" s="17"/>
      <c r="O370" s="17"/>
    </row>
    <row r="371" spans="1:15" s="61" customFormat="1">
      <c r="A371" s="33"/>
      <c r="B371" s="22"/>
      <c r="C371" s="41"/>
      <c r="D371" s="42"/>
      <c r="E371" s="6"/>
      <c r="F371" s="2"/>
      <c r="G371" s="1173"/>
      <c r="I371" s="357"/>
      <c r="J371" s="342"/>
      <c r="K371" s="343"/>
      <c r="L371" s="17"/>
      <c r="M371" s="17"/>
      <c r="N371" s="17"/>
      <c r="O371" s="17"/>
    </row>
    <row r="372" spans="1:15" s="61" customFormat="1">
      <c r="A372" s="33"/>
      <c r="B372" s="22"/>
      <c r="C372" s="41"/>
      <c r="D372" s="42"/>
      <c r="E372" s="6"/>
      <c r="F372" s="2"/>
      <c r="G372" s="1173"/>
      <c r="I372" s="357"/>
      <c r="J372" s="342"/>
      <c r="K372" s="343"/>
      <c r="L372" s="17"/>
      <c r="M372" s="17"/>
      <c r="N372" s="17"/>
      <c r="O372" s="17"/>
    </row>
    <row r="373" spans="1:15" s="61" customFormat="1">
      <c r="A373" s="33"/>
      <c r="B373" s="22"/>
      <c r="C373" s="41"/>
      <c r="D373" s="42"/>
      <c r="E373" s="6"/>
      <c r="F373" s="2"/>
      <c r="G373" s="1173"/>
      <c r="I373" s="357"/>
      <c r="J373" s="342"/>
      <c r="K373" s="343"/>
      <c r="L373" s="17"/>
      <c r="M373" s="17"/>
      <c r="N373" s="17"/>
      <c r="O373" s="17"/>
    </row>
    <row r="374" spans="1:15" s="61" customFormat="1">
      <c r="A374" s="33"/>
      <c r="B374" s="22"/>
      <c r="C374" s="41"/>
      <c r="D374" s="42"/>
      <c r="E374" s="6"/>
      <c r="F374" s="2"/>
      <c r="G374" s="1173"/>
      <c r="I374" s="357"/>
      <c r="J374" s="342"/>
      <c r="K374" s="343"/>
      <c r="L374" s="17"/>
      <c r="M374" s="17"/>
      <c r="N374" s="17"/>
      <c r="O374" s="17"/>
    </row>
    <row r="375" spans="1:15" s="61" customFormat="1">
      <c r="A375" s="33"/>
      <c r="B375" s="22"/>
      <c r="C375" s="41"/>
      <c r="D375" s="42"/>
      <c r="E375" s="6"/>
      <c r="F375" s="2"/>
      <c r="G375" s="1173"/>
      <c r="I375" s="357"/>
      <c r="J375" s="342"/>
      <c r="K375" s="343"/>
      <c r="L375" s="17"/>
      <c r="M375" s="17"/>
      <c r="N375" s="17"/>
      <c r="O375" s="17"/>
    </row>
    <row r="376" spans="1:15" s="61" customFormat="1">
      <c r="A376" s="33"/>
      <c r="B376" s="22"/>
      <c r="C376" s="41"/>
      <c r="D376" s="42"/>
      <c r="E376" s="6"/>
      <c r="F376" s="2"/>
      <c r="G376" s="1173"/>
      <c r="I376" s="357"/>
      <c r="J376" s="342"/>
      <c r="K376" s="343"/>
      <c r="L376" s="17"/>
      <c r="M376" s="17"/>
      <c r="N376" s="17"/>
      <c r="O376" s="17"/>
    </row>
    <row r="377" spans="1:15" s="61" customFormat="1">
      <c r="A377" s="33"/>
      <c r="B377" s="22"/>
      <c r="C377" s="41"/>
      <c r="D377" s="42"/>
      <c r="E377" s="6"/>
      <c r="F377" s="2"/>
      <c r="G377" s="1173"/>
      <c r="I377" s="357"/>
      <c r="J377" s="342"/>
      <c r="K377" s="343"/>
      <c r="L377" s="17"/>
      <c r="M377" s="17"/>
      <c r="N377" s="17"/>
      <c r="O377" s="17"/>
    </row>
    <row r="378" spans="1:15" s="61" customFormat="1">
      <c r="A378" s="33"/>
      <c r="B378" s="22"/>
      <c r="C378" s="41"/>
      <c r="D378" s="42"/>
      <c r="E378" s="6"/>
      <c r="F378" s="2"/>
      <c r="G378" s="1173"/>
      <c r="I378" s="357"/>
      <c r="J378" s="342"/>
      <c r="K378" s="343"/>
      <c r="L378" s="17"/>
      <c r="M378" s="17"/>
      <c r="N378" s="17"/>
      <c r="O378" s="17"/>
    </row>
    <row r="379" spans="1:15" s="61" customFormat="1">
      <c r="A379" s="33"/>
      <c r="B379" s="22"/>
      <c r="C379" s="41"/>
      <c r="D379" s="42"/>
      <c r="E379" s="6"/>
      <c r="F379" s="2"/>
      <c r="G379" s="1173"/>
      <c r="I379" s="357"/>
      <c r="J379" s="342"/>
      <c r="K379" s="343"/>
      <c r="L379" s="17"/>
      <c r="M379" s="17"/>
      <c r="N379" s="17"/>
      <c r="O379" s="17"/>
    </row>
    <row r="380" spans="1:15" s="61" customFormat="1">
      <c r="A380" s="33"/>
      <c r="B380" s="22"/>
      <c r="C380" s="41"/>
      <c r="D380" s="42"/>
      <c r="E380" s="6"/>
      <c r="F380" s="2"/>
      <c r="G380" s="1173"/>
      <c r="I380" s="357"/>
      <c r="J380" s="342"/>
      <c r="K380" s="343"/>
      <c r="L380" s="17"/>
      <c r="M380" s="17"/>
      <c r="N380" s="17"/>
      <c r="O380" s="17"/>
    </row>
    <row r="381" spans="1:15" s="61" customFormat="1">
      <c r="A381" s="33"/>
      <c r="B381" s="22"/>
      <c r="C381" s="41"/>
      <c r="D381" s="42"/>
      <c r="E381" s="6"/>
      <c r="F381" s="2"/>
      <c r="G381" s="1173"/>
      <c r="I381" s="357"/>
      <c r="J381" s="342"/>
      <c r="K381" s="343"/>
      <c r="L381" s="17"/>
      <c r="M381" s="17"/>
      <c r="N381" s="17"/>
      <c r="O381" s="17"/>
    </row>
    <row r="382" spans="1:15" s="61" customFormat="1">
      <c r="A382" s="33"/>
      <c r="B382" s="22"/>
      <c r="C382" s="41"/>
      <c r="D382" s="42"/>
      <c r="E382" s="6"/>
      <c r="F382" s="2"/>
      <c r="G382" s="1173"/>
      <c r="I382" s="357"/>
      <c r="J382" s="342"/>
      <c r="K382" s="343"/>
      <c r="L382" s="17"/>
      <c r="M382" s="17"/>
      <c r="N382" s="17"/>
      <c r="O382" s="17"/>
    </row>
    <row r="383" spans="1:15" s="61" customFormat="1">
      <c r="A383" s="33"/>
      <c r="B383" s="22"/>
      <c r="C383" s="41"/>
      <c r="D383" s="42"/>
      <c r="E383" s="6"/>
      <c r="F383" s="2"/>
      <c r="G383" s="1173"/>
      <c r="I383" s="357"/>
      <c r="J383" s="342"/>
      <c r="K383" s="343"/>
      <c r="L383" s="17"/>
      <c r="M383" s="17"/>
      <c r="N383" s="17"/>
      <c r="O383" s="17"/>
    </row>
    <row r="384" spans="1:15" s="61" customFormat="1">
      <c r="A384" s="33"/>
      <c r="B384" s="22"/>
      <c r="C384" s="41"/>
      <c r="D384" s="42"/>
      <c r="E384" s="6"/>
      <c r="F384" s="2"/>
      <c r="G384" s="1173"/>
      <c r="I384" s="357"/>
      <c r="J384" s="342"/>
      <c r="K384" s="343"/>
      <c r="L384" s="17"/>
      <c r="M384" s="17"/>
      <c r="N384" s="17"/>
      <c r="O384" s="17"/>
    </row>
    <row r="385" spans="1:15" s="61" customFormat="1">
      <c r="A385" s="33"/>
      <c r="B385" s="22"/>
      <c r="C385" s="41"/>
      <c r="D385" s="42"/>
      <c r="E385" s="6"/>
      <c r="F385" s="2"/>
      <c r="G385" s="1173"/>
      <c r="I385" s="357"/>
      <c r="J385" s="342"/>
      <c r="K385" s="343"/>
      <c r="L385" s="17"/>
      <c r="M385" s="17"/>
      <c r="N385" s="17"/>
      <c r="O385" s="17"/>
    </row>
    <row r="386" spans="1:15" s="61" customFormat="1">
      <c r="A386" s="33"/>
      <c r="B386" s="22"/>
      <c r="C386" s="41"/>
      <c r="D386" s="42"/>
      <c r="E386" s="6"/>
      <c r="F386" s="2"/>
      <c r="G386" s="1173"/>
      <c r="I386" s="357"/>
      <c r="J386" s="342"/>
      <c r="K386" s="343"/>
      <c r="L386" s="17"/>
      <c r="M386" s="17"/>
      <c r="N386" s="17"/>
      <c r="O386" s="17"/>
    </row>
    <row r="387" spans="1:15" s="61" customFormat="1">
      <c r="A387" s="33"/>
      <c r="B387" s="22"/>
      <c r="C387" s="41"/>
      <c r="D387" s="42"/>
      <c r="E387" s="6"/>
      <c r="F387" s="2"/>
      <c r="G387" s="1173"/>
      <c r="I387" s="357"/>
      <c r="J387" s="342"/>
      <c r="K387" s="343"/>
      <c r="L387" s="17"/>
      <c r="M387" s="17"/>
      <c r="N387" s="17"/>
      <c r="O387" s="17"/>
    </row>
    <row r="388" spans="1:15" s="61" customFormat="1">
      <c r="A388" s="33"/>
      <c r="B388" s="22"/>
      <c r="C388" s="41"/>
      <c r="D388" s="42"/>
      <c r="E388" s="6"/>
      <c r="F388" s="2"/>
      <c r="G388" s="1173"/>
      <c r="I388" s="357"/>
      <c r="J388" s="342"/>
      <c r="K388" s="343"/>
      <c r="L388" s="17"/>
      <c r="M388" s="17"/>
      <c r="N388" s="17"/>
      <c r="O388" s="17"/>
    </row>
    <row r="389" spans="1:15" s="61" customFormat="1">
      <c r="A389" s="33"/>
      <c r="B389" s="22"/>
      <c r="C389" s="41"/>
      <c r="D389" s="42"/>
      <c r="E389" s="6"/>
      <c r="F389" s="2"/>
      <c r="G389" s="1173"/>
      <c r="I389" s="357"/>
      <c r="J389" s="342"/>
      <c r="K389" s="343"/>
      <c r="L389" s="17"/>
      <c r="M389" s="17"/>
      <c r="N389" s="17"/>
      <c r="O389" s="17"/>
    </row>
    <row r="390" spans="1:15" s="61" customFormat="1">
      <c r="A390" s="33"/>
      <c r="B390" s="22"/>
      <c r="C390" s="41"/>
      <c r="D390" s="42"/>
      <c r="E390" s="6"/>
      <c r="F390" s="2"/>
      <c r="G390" s="1173"/>
      <c r="I390" s="357"/>
      <c r="J390" s="342"/>
      <c r="K390" s="343"/>
      <c r="L390" s="17"/>
      <c r="M390" s="17"/>
      <c r="N390" s="17"/>
      <c r="O390" s="17"/>
    </row>
    <row r="391" spans="1:15" s="61" customFormat="1">
      <c r="A391" s="33"/>
      <c r="B391" s="22"/>
      <c r="C391" s="41"/>
      <c r="D391" s="42"/>
      <c r="E391" s="6"/>
      <c r="F391" s="2"/>
      <c r="G391" s="1173"/>
      <c r="I391" s="357"/>
      <c r="J391" s="342"/>
      <c r="K391" s="343"/>
      <c r="L391" s="17"/>
      <c r="M391" s="17"/>
      <c r="N391" s="17"/>
      <c r="O391" s="17"/>
    </row>
    <row r="392" spans="1:15" s="61" customFormat="1">
      <c r="A392" s="33"/>
      <c r="B392" s="22"/>
      <c r="C392" s="41"/>
      <c r="D392" s="42"/>
      <c r="E392" s="6"/>
      <c r="F392" s="2"/>
      <c r="G392" s="1173"/>
      <c r="I392" s="357"/>
      <c r="J392" s="342"/>
      <c r="K392" s="343"/>
      <c r="L392" s="17"/>
      <c r="M392" s="17"/>
      <c r="N392" s="17"/>
      <c r="O392" s="17"/>
    </row>
    <row r="393" spans="1:15" s="61" customFormat="1">
      <c r="A393" s="33"/>
      <c r="B393" s="22"/>
      <c r="C393" s="41"/>
      <c r="D393" s="42"/>
      <c r="E393" s="6"/>
      <c r="F393" s="2"/>
      <c r="G393" s="1173"/>
      <c r="I393" s="357"/>
      <c r="J393" s="342"/>
      <c r="K393" s="343"/>
      <c r="L393" s="17"/>
      <c r="M393" s="17"/>
      <c r="N393" s="17"/>
      <c r="O393" s="17"/>
    </row>
    <row r="394" spans="1:15" s="61" customFormat="1">
      <c r="A394" s="33"/>
      <c r="B394" s="22"/>
      <c r="C394" s="41"/>
      <c r="D394" s="42"/>
      <c r="E394" s="6"/>
      <c r="F394" s="2"/>
      <c r="G394" s="1173"/>
      <c r="I394" s="357"/>
      <c r="J394" s="342"/>
      <c r="K394" s="343"/>
      <c r="L394" s="17"/>
      <c r="M394" s="17"/>
      <c r="N394" s="17"/>
      <c r="O394" s="17"/>
    </row>
    <row r="395" spans="1:15" s="61" customFormat="1">
      <c r="A395" s="33"/>
      <c r="B395" s="22"/>
      <c r="C395" s="41"/>
      <c r="D395" s="42"/>
      <c r="E395" s="6"/>
      <c r="F395" s="2"/>
      <c r="G395" s="1173"/>
      <c r="I395" s="357"/>
      <c r="J395" s="342"/>
      <c r="K395" s="343"/>
      <c r="L395" s="17"/>
      <c r="M395" s="17"/>
      <c r="N395" s="17"/>
      <c r="O395" s="17"/>
    </row>
    <row r="396" spans="1:15" s="61" customFormat="1">
      <c r="A396" s="33"/>
      <c r="B396" s="22"/>
      <c r="C396" s="41"/>
      <c r="D396" s="42"/>
      <c r="E396" s="6"/>
      <c r="F396" s="2"/>
      <c r="G396" s="1173"/>
      <c r="I396" s="357"/>
      <c r="J396" s="342"/>
      <c r="K396" s="343"/>
      <c r="L396" s="17"/>
      <c r="M396" s="17"/>
      <c r="N396" s="17"/>
      <c r="O396" s="17"/>
    </row>
    <row r="397" spans="1:15" s="61" customFormat="1">
      <c r="A397" s="33"/>
      <c r="B397" s="22"/>
      <c r="C397" s="41"/>
      <c r="D397" s="42"/>
      <c r="E397" s="6"/>
      <c r="F397" s="2"/>
      <c r="G397" s="1173"/>
      <c r="I397" s="357"/>
      <c r="J397" s="342"/>
      <c r="K397" s="343"/>
      <c r="L397" s="17"/>
      <c r="M397" s="17"/>
      <c r="N397" s="17"/>
      <c r="O397" s="17"/>
    </row>
    <row r="398" spans="1:15" s="61" customFormat="1">
      <c r="A398" s="33"/>
      <c r="B398" s="22"/>
      <c r="C398" s="41"/>
      <c r="D398" s="42"/>
      <c r="E398" s="6"/>
      <c r="F398" s="2"/>
      <c r="G398" s="1173"/>
      <c r="I398" s="357"/>
      <c r="J398" s="342"/>
      <c r="K398" s="343"/>
      <c r="L398" s="17"/>
      <c r="M398" s="17"/>
      <c r="N398" s="17"/>
      <c r="O398" s="17"/>
    </row>
    <row r="399" spans="1:15" s="61" customFormat="1">
      <c r="A399" s="33"/>
      <c r="B399" s="22"/>
      <c r="C399" s="41"/>
      <c r="D399" s="42"/>
      <c r="E399" s="6"/>
      <c r="F399" s="2"/>
      <c r="G399" s="1173"/>
      <c r="I399" s="357"/>
      <c r="J399" s="342"/>
      <c r="K399" s="343"/>
      <c r="L399" s="17"/>
      <c r="M399" s="17"/>
      <c r="N399" s="17"/>
      <c r="O399" s="17"/>
    </row>
    <row r="400" spans="1:15" s="61" customFormat="1">
      <c r="A400" s="33"/>
      <c r="B400" s="22"/>
      <c r="C400" s="41"/>
      <c r="D400" s="42"/>
      <c r="E400" s="6"/>
      <c r="F400" s="2"/>
      <c r="G400" s="1173"/>
      <c r="I400" s="357"/>
      <c r="J400" s="342"/>
      <c r="K400" s="343"/>
      <c r="L400" s="17"/>
      <c r="M400" s="17"/>
      <c r="N400" s="17"/>
      <c r="O400" s="17"/>
    </row>
    <row r="401" spans="1:15" s="61" customFormat="1">
      <c r="A401" s="33"/>
      <c r="B401" s="22"/>
      <c r="C401" s="41"/>
      <c r="D401" s="42"/>
      <c r="E401" s="6"/>
      <c r="F401" s="2"/>
      <c r="G401" s="1173"/>
      <c r="I401" s="357"/>
      <c r="J401" s="342"/>
      <c r="K401" s="343"/>
      <c r="L401" s="17"/>
      <c r="M401" s="17"/>
      <c r="N401" s="17"/>
      <c r="O401" s="17"/>
    </row>
    <row r="402" spans="1:15" s="61" customFormat="1">
      <c r="A402" s="33"/>
      <c r="B402" s="22"/>
      <c r="C402" s="41"/>
      <c r="D402" s="42"/>
      <c r="E402" s="6"/>
      <c r="F402" s="2"/>
      <c r="G402" s="1173"/>
      <c r="I402" s="357"/>
      <c r="J402" s="342"/>
      <c r="K402" s="343"/>
      <c r="L402" s="17"/>
      <c r="M402" s="17"/>
      <c r="N402" s="17"/>
      <c r="O402" s="17"/>
    </row>
    <row r="403" spans="1:15" s="61" customFormat="1">
      <c r="A403" s="33"/>
      <c r="B403" s="22"/>
      <c r="C403" s="41"/>
      <c r="D403" s="42"/>
      <c r="E403" s="6"/>
      <c r="F403" s="2"/>
      <c r="G403" s="1173"/>
      <c r="I403" s="357"/>
      <c r="J403" s="342"/>
      <c r="K403" s="343"/>
      <c r="L403" s="17"/>
      <c r="M403" s="17"/>
      <c r="N403" s="17"/>
      <c r="O403" s="17"/>
    </row>
    <row r="404" spans="1:15" s="61" customFormat="1">
      <c r="A404" s="33"/>
      <c r="B404" s="22"/>
      <c r="C404" s="41"/>
      <c r="D404" s="42"/>
      <c r="E404" s="6"/>
      <c r="F404" s="2"/>
      <c r="G404" s="1173"/>
      <c r="I404" s="357"/>
      <c r="J404" s="342"/>
      <c r="K404" s="343"/>
      <c r="L404" s="17"/>
      <c r="M404" s="17"/>
      <c r="N404" s="17"/>
      <c r="O404" s="17"/>
    </row>
    <row r="405" spans="1:15" s="61" customFormat="1">
      <c r="A405" s="33"/>
      <c r="B405" s="22"/>
      <c r="C405" s="41"/>
      <c r="D405" s="42"/>
      <c r="E405" s="6"/>
      <c r="F405" s="2"/>
      <c r="G405" s="1173"/>
      <c r="I405" s="357"/>
      <c r="J405" s="342"/>
      <c r="K405" s="343"/>
      <c r="L405" s="17"/>
      <c r="M405" s="17"/>
      <c r="N405" s="17"/>
      <c r="O405" s="17"/>
    </row>
    <row r="406" spans="1:15" s="61" customFormat="1">
      <c r="A406" s="33"/>
      <c r="B406" s="22"/>
      <c r="C406" s="41"/>
      <c r="D406" s="42"/>
      <c r="E406" s="6"/>
      <c r="F406" s="2"/>
      <c r="G406" s="1173"/>
      <c r="I406" s="357"/>
      <c r="J406" s="342"/>
      <c r="K406" s="343"/>
      <c r="L406" s="17"/>
      <c r="M406" s="17"/>
      <c r="N406" s="17"/>
      <c r="O406" s="17"/>
    </row>
    <row r="407" spans="1:15" s="61" customFormat="1">
      <c r="A407" s="33"/>
      <c r="B407" s="22"/>
      <c r="C407" s="41"/>
      <c r="D407" s="42"/>
      <c r="E407" s="6"/>
      <c r="F407" s="2"/>
      <c r="G407" s="1173"/>
      <c r="I407" s="357"/>
      <c r="J407" s="342"/>
      <c r="K407" s="343"/>
      <c r="L407" s="17"/>
      <c r="M407" s="17"/>
      <c r="N407" s="17"/>
      <c r="O407" s="17"/>
    </row>
    <row r="408" spans="1:15" s="61" customFormat="1">
      <c r="A408" s="33"/>
      <c r="B408" s="22"/>
      <c r="C408" s="41"/>
      <c r="D408" s="42"/>
      <c r="E408" s="6"/>
      <c r="F408" s="2"/>
      <c r="G408" s="1173"/>
      <c r="I408" s="357"/>
      <c r="J408" s="342"/>
      <c r="K408" s="343"/>
      <c r="L408" s="17"/>
      <c r="M408" s="17"/>
      <c r="N408" s="17"/>
      <c r="O408" s="17"/>
    </row>
    <row r="409" spans="1:15" s="61" customFormat="1">
      <c r="A409" s="33"/>
      <c r="B409" s="22"/>
      <c r="C409" s="41"/>
      <c r="D409" s="42"/>
      <c r="E409" s="6"/>
      <c r="F409" s="2"/>
      <c r="G409" s="1173"/>
      <c r="I409" s="357"/>
      <c r="J409" s="342"/>
      <c r="K409" s="343"/>
      <c r="L409" s="17"/>
      <c r="M409" s="17"/>
      <c r="N409" s="17"/>
      <c r="O409" s="17"/>
    </row>
    <row r="410" spans="1:15" s="61" customFormat="1">
      <c r="A410" s="33"/>
      <c r="B410" s="22"/>
      <c r="C410" s="41"/>
      <c r="D410" s="42"/>
      <c r="E410" s="6"/>
      <c r="F410" s="2"/>
      <c r="G410" s="1173"/>
      <c r="I410" s="357"/>
      <c r="J410" s="342"/>
      <c r="K410" s="343"/>
      <c r="L410" s="17"/>
      <c r="M410" s="17"/>
      <c r="N410" s="17"/>
      <c r="O410" s="17"/>
    </row>
    <row r="411" spans="1:15" s="61" customFormat="1">
      <c r="A411" s="33"/>
      <c r="B411" s="22"/>
      <c r="C411" s="41"/>
      <c r="D411" s="42"/>
      <c r="E411" s="6"/>
      <c r="F411" s="2"/>
      <c r="G411" s="1173"/>
      <c r="I411" s="357"/>
      <c r="J411" s="342"/>
      <c r="K411" s="343"/>
      <c r="L411" s="17"/>
      <c r="M411" s="17"/>
      <c r="N411" s="17"/>
      <c r="O411" s="17"/>
    </row>
    <row r="412" spans="1:15" s="61" customFormat="1">
      <c r="A412" s="33"/>
      <c r="B412" s="22"/>
      <c r="C412" s="41"/>
      <c r="D412" s="42"/>
      <c r="E412" s="6"/>
      <c r="F412" s="2"/>
      <c r="G412" s="1173"/>
      <c r="I412" s="357"/>
      <c r="J412" s="342"/>
      <c r="K412" s="343"/>
      <c r="L412" s="17"/>
      <c r="M412" s="17"/>
      <c r="N412" s="17"/>
      <c r="O412" s="17"/>
    </row>
    <row r="413" spans="1:15" s="61" customFormat="1">
      <c r="A413" s="33"/>
      <c r="B413" s="22"/>
      <c r="C413" s="41"/>
      <c r="D413" s="42"/>
      <c r="E413" s="6"/>
      <c r="F413" s="2"/>
      <c r="G413" s="1173"/>
      <c r="I413" s="357"/>
      <c r="J413" s="342"/>
      <c r="K413" s="343"/>
      <c r="L413" s="17"/>
      <c r="M413" s="17"/>
      <c r="N413" s="17"/>
      <c r="O413" s="17"/>
    </row>
    <row r="414" spans="1:15" s="61" customFormat="1">
      <c r="A414" s="33"/>
      <c r="B414" s="22"/>
      <c r="C414" s="41"/>
      <c r="D414" s="42"/>
      <c r="E414" s="6"/>
      <c r="F414" s="2"/>
      <c r="G414" s="1173"/>
      <c r="I414" s="357"/>
      <c r="J414" s="342"/>
      <c r="K414" s="343"/>
      <c r="L414" s="17"/>
      <c r="M414" s="17"/>
      <c r="N414" s="17"/>
      <c r="O414" s="17"/>
    </row>
    <row r="415" spans="1:15" s="61" customFormat="1">
      <c r="A415" s="33"/>
      <c r="B415" s="22"/>
      <c r="C415" s="41"/>
      <c r="D415" s="42"/>
      <c r="E415" s="6"/>
      <c r="F415" s="2"/>
      <c r="G415" s="1173"/>
      <c r="I415" s="357"/>
      <c r="J415" s="342"/>
      <c r="K415" s="343"/>
      <c r="L415" s="17"/>
      <c r="M415" s="17"/>
      <c r="N415" s="17"/>
      <c r="O415" s="17"/>
    </row>
    <row r="416" spans="1:15" s="61" customFormat="1">
      <c r="A416" s="33"/>
      <c r="B416" s="22"/>
      <c r="C416" s="41"/>
      <c r="D416" s="42"/>
      <c r="E416" s="6"/>
      <c r="F416" s="2"/>
      <c r="G416" s="1173"/>
      <c r="I416" s="357"/>
      <c r="J416" s="342"/>
      <c r="K416" s="343"/>
      <c r="L416" s="17"/>
      <c r="M416" s="17"/>
      <c r="N416" s="17"/>
      <c r="O416" s="17"/>
    </row>
    <row r="417" spans="1:15" s="61" customFormat="1">
      <c r="A417" s="33"/>
      <c r="B417" s="22"/>
      <c r="C417" s="41"/>
      <c r="D417" s="42"/>
      <c r="E417" s="6"/>
      <c r="F417" s="2"/>
      <c r="G417" s="1173"/>
      <c r="I417" s="357"/>
      <c r="J417" s="342"/>
      <c r="K417" s="343"/>
      <c r="L417" s="17"/>
      <c r="M417" s="17"/>
      <c r="N417" s="17"/>
      <c r="O417" s="17"/>
    </row>
    <row r="418" spans="1:15" s="61" customFormat="1">
      <c r="A418" s="33"/>
      <c r="B418" s="22"/>
      <c r="C418" s="41"/>
      <c r="D418" s="42"/>
      <c r="E418" s="6"/>
      <c r="F418" s="2"/>
      <c r="G418" s="1173"/>
      <c r="I418" s="357"/>
      <c r="J418" s="342"/>
      <c r="K418" s="343"/>
      <c r="L418" s="17"/>
      <c r="M418" s="17"/>
      <c r="N418" s="17"/>
      <c r="O418" s="17"/>
    </row>
    <row r="419" spans="1:15" s="61" customFormat="1">
      <c r="A419" s="33"/>
      <c r="B419" s="22"/>
      <c r="C419" s="41"/>
      <c r="D419" s="42"/>
      <c r="E419" s="6"/>
      <c r="F419" s="2"/>
      <c r="G419" s="1173"/>
      <c r="I419" s="357"/>
      <c r="J419" s="342"/>
      <c r="K419" s="343"/>
      <c r="L419" s="17"/>
      <c r="M419" s="17"/>
      <c r="N419" s="17"/>
      <c r="O419" s="17"/>
    </row>
    <row r="420" spans="1:15" s="61" customFormat="1">
      <c r="A420" s="33"/>
      <c r="B420" s="22"/>
      <c r="C420" s="41"/>
      <c r="D420" s="42"/>
      <c r="E420" s="6"/>
      <c r="F420" s="2"/>
      <c r="G420" s="1173"/>
      <c r="I420" s="357"/>
      <c r="J420" s="342"/>
      <c r="K420" s="343"/>
      <c r="L420" s="17"/>
      <c r="M420" s="17"/>
      <c r="N420" s="17"/>
      <c r="O420" s="17"/>
    </row>
    <row r="421" spans="1:15" s="61" customFormat="1">
      <c r="A421" s="33"/>
      <c r="B421" s="22"/>
      <c r="C421" s="41"/>
      <c r="D421" s="42"/>
      <c r="E421" s="6"/>
      <c r="F421" s="2"/>
      <c r="G421" s="1173"/>
      <c r="I421" s="357"/>
      <c r="J421" s="342"/>
      <c r="K421" s="343"/>
      <c r="L421" s="17"/>
      <c r="M421" s="17"/>
      <c r="N421" s="17"/>
      <c r="O421" s="17"/>
    </row>
    <row r="422" spans="1:15" s="61" customFormat="1">
      <c r="A422" s="33"/>
      <c r="B422" s="22"/>
      <c r="C422" s="41"/>
      <c r="D422" s="42"/>
      <c r="E422" s="6"/>
      <c r="F422" s="2"/>
      <c r="G422" s="1173"/>
      <c r="I422" s="357"/>
      <c r="J422" s="342"/>
      <c r="K422" s="343"/>
      <c r="L422" s="17"/>
      <c r="M422" s="17"/>
      <c r="N422" s="17"/>
      <c r="O422" s="17"/>
    </row>
    <row r="423" spans="1:15" s="61" customFormat="1">
      <c r="A423" s="33"/>
      <c r="B423" s="22"/>
      <c r="C423" s="41"/>
      <c r="D423" s="42"/>
      <c r="E423" s="6"/>
      <c r="F423" s="2"/>
      <c r="G423" s="1173"/>
      <c r="I423" s="357"/>
      <c r="J423" s="342"/>
      <c r="K423" s="343"/>
      <c r="L423" s="17"/>
      <c r="M423" s="17"/>
      <c r="N423" s="17"/>
      <c r="O423" s="17"/>
    </row>
    <row r="424" spans="1:15" s="61" customFormat="1">
      <c r="A424" s="33"/>
      <c r="B424" s="22"/>
      <c r="C424" s="41"/>
      <c r="D424" s="42"/>
      <c r="E424" s="6"/>
      <c r="F424" s="2"/>
      <c r="G424" s="1173"/>
      <c r="I424" s="357"/>
      <c r="J424" s="342"/>
      <c r="K424" s="343"/>
      <c r="L424" s="17"/>
      <c r="M424" s="17"/>
      <c r="N424" s="17"/>
      <c r="O424" s="17"/>
    </row>
    <row r="425" spans="1:15" s="61" customFormat="1">
      <c r="A425" s="33"/>
      <c r="B425" s="22"/>
      <c r="C425" s="41"/>
      <c r="D425" s="42"/>
      <c r="E425" s="6"/>
      <c r="F425" s="2"/>
      <c r="G425" s="1173"/>
      <c r="I425" s="357"/>
      <c r="J425" s="342"/>
      <c r="K425" s="343"/>
      <c r="L425" s="17"/>
      <c r="M425" s="17"/>
      <c r="N425" s="17"/>
      <c r="O425" s="17"/>
    </row>
    <row r="426" spans="1:15" s="61" customFormat="1">
      <c r="A426" s="33"/>
      <c r="B426" s="22"/>
      <c r="C426" s="41"/>
      <c r="D426" s="42"/>
      <c r="E426" s="6"/>
      <c r="F426" s="2"/>
      <c r="G426" s="1173"/>
      <c r="I426" s="357"/>
      <c r="J426" s="342"/>
      <c r="K426" s="343"/>
      <c r="L426" s="17"/>
      <c r="M426" s="17"/>
      <c r="N426" s="17"/>
      <c r="O426" s="17"/>
    </row>
    <row r="427" spans="1:15" s="61" customFormat="1">
      <c r="A427" s="33"/>
      <c r="B427" s="22"/>
      <c r="C427" s="41"/>
      <c r="D427" s="42"/>
      <c r="E427" s="6"/>
      <c r="F427" s="2"/>
      <c r="G427" s="1173"/>
      <c r="I427" s="357"/>
      <c r="J427" s="342"/>
      <c r="K427" s="343"/>
      <c r="L427" s="17"/>
      <c r="M427" s="17"/>
      <c r="N427" s="17"/>
      <c r="O427" s="17"/>
    </row>
    <row r="428" spans="1:15" s="61" customFormat="1">
      <c r="A428" s="33"/>
      <c r="B428" s="22"/>
      <c r="C428" s="41"/>
      <c r="D428" s="42"/>
      <c r="E428" s="6"/>
      <c r="F428" s="2"/>
      <c r="G428" s="1173"/>
      <c r="I428" s="357"/>
      <c r="J428" s="342"/>
      <c r="K428" s="343"/>
      <c r="L428" s="17"/>
      <c r="M428" s="17"/>
      <c r="N428" s="17"/>
      <c r="O428" s="17"/>
    </row>
    <row r="429" spans="1:15" s="61" customFormat="1">
      <c r="A429" s="33"/>
      <c r="B429" s="22"/>
      <c r="C429" s="41"/>
      <c r="D429" s="42"/>
      <c r="E429" s="6"/>
      <c r="F429" s="2"/>
      <c r="G429" s="1173"/>
      <c r="I429" s="357"/>
      <c r="J429" s="342"/>
      <c r="K429" s="343"/>
      <c r="L429" s="17"/>
      <c r="M429" s="17"/>
      <c r="N429" s="17"/>
      <c r="O429" s="17"/>
    </row>
    <row r="430" spans="1:15" s="61" customFormat="1">
      <c r="A430" s="33"/>
      <c r="B430" s="22"/>
      <c r="C430" s="41"/>
      <c r="D430" s="42"/>
      <c r="E430" s="6"/>
      <c r="F430" s="2"/>
      <c r="G430" s="1173"/>
      <c r="I430" s="357"/>
      <c r="J430" s="342"/>
      <c r="K430" s="343"/>
      <c r="L430" s="17"/>
      <c r="M430" s="17"/>
      <c r="N430" s="17"/>
      <c r="O430" s="17"/>
    </row>
    <row r="431" spans="1:15" s="61" customFormat="1">
      <c r="A431" s="33"/>
      <c r="B431" s="22"/>
      <c r="C431" s="41"/>
      <c r="D431" s="42"/>
      <c r="E431" s="6"/>
      <c r="F431" s="2"/>
      <c r="G431" s="1173"/>
      <c r="I431" s="357"/>
      <c r="J431" s="342"/>
      <c r="K431" s="343"/>
      <c r="L431" s="17"/>
      <c r="M431" s="17"/>
      <c r="N431" s="17"/>
      <c r="O431" s="17"/>
    </row>
    <row r="432" spans="1:15" s="61" customFormat="1">
      <c r="A432" s="33"/>
      <c r="B432" s="22"/>
      <c r="C432" s="41"/>
      <c r="D432" s="42"/>
      <c r="E432" s="6"/>
      <c r="F432" s="2"/>
      <c r="G432" s="1173"/>
      <c r="I432" s="357"/>
      <c r="J432" s="342"/>
      <c r="K432" s="343"/>
      <c r="L432" s="17"/>
      <c r="M432" s="17"/>
      <c r="N432" s="17"/>
      <c r="O432" s="17"/>
    </row>
    <row r="433" spans="1:15" s="61" customFormat="1">
      <c r="A433" s="33"/>
      <c r="B433" s="22"/>
      <c r="C433" s="41"/>
      <c r="D433" s="42"/>
      <c r="E433" s="6"/>
      <c r="F433" s="2"/>
      <c r="G433" s="1173"/>
      <c r="I433" s="357"/>
      <c r="J433" s="342"/>
      <c r="K433" s="343"/>
      <c r="L433" s="17"/>
      <c r="M433" s="17"/>
      <c r="N433" s="17"/>
      <c r="O433" s="17"/>
    </row>
    <row r="434" spans="1:15" s="61" customFormat="1">
      <c r="A434" s="33"/>
      <c r="B434" s="22"/>
      <c r="C434" s="41"/>
      <c r="D434" s="42"/>
      <c r="E434" s="6"/>
      <c r="F434" s="2"/>
      <c r="G434" s="1173"/>
      <c r="I434" s="357"/>
      <c r="J434" s="342"/>
      <c r="K434" s="343"/>
      <c r="L434" s="17"/>
      <c r="M434" s="17"/>
      <c r="N434" s="17"/>
      <c r="O434" s="17"/>
    </row>
    <row r="435" spans="1:15" s="61" customFormat="1">
      <c r="A435" s="33"/>
      <c r="B435" s="22"/>
      <c r="C435" s="41"/>
      <c r="D435" s="42"/>
      <c r="E435" s="6"/>
      <c r="F435" s="2"/>
      <c r="G435" s="1173"/>
      <c r="I435" s="357"/>
      <c r="J435" s="342"/>
      <c r="K435" s="343"/>
      <c r="L435" s="17"/>
      <c r="M435" s="17"/>
      <c r="N435" s="17"/>
      <c r="O435" s="17"/>
    </row>
    <row r="436" spans="1:15" s="61" customFormat="1">
      <c r="A436" s="33"/>
      <c r="B436" s="22"/>
      <c r="C436" s="41"/>
      <c r="D436" s="42"/>
      <c r="E436" s="6"/>
      <c r="F436" s="2"/>
      <c r="G436" s="1173"/>
      <c r="I436" s="357"/>
      <c r="J436" s="342"/>
      <c r="K436" s="343"/>
      <c r="L436" s="17"/>
      <c r="M436" s="17"/>
      <c r="N436" s="17"/>
      <c r="O436" s="17"/>
    </row>
    <row r="437" spans="1:15" s="61" customFormat="1">
      <c r="A437" s="33"/>
      <c r="B437" s="22"/>
      <c r="C437" s="41"/>
      <c r="D437" s="42"/>
      <c r="E437" s="6"/>
      <c r="F437" s="2"/>
      <c r="G437" s="1173"/>
      <c r="I437" s="357"/>
      <c r="J437" s="342"/>
      <c r="K437" s="343"/>
      <c r="L437" s="17"/>
      <c r="M437" s="17"/>
      <c r="N437" s="17"/>
      <c r="O437" s="17"/>
    </row>
    <row r="438" spans="1:15" s="61" customFormat="1">
      <c r="A438" s="33"/>
      <c r="B438" s="22"/>
      <c r="C438" s="41"/>
      <c r="D438" s="42"/>
      <c r="E438" s="6"/>
      <c r="F438" s="2"/>
      <c r="G438" s="1173"/>
      <c r="I438" s="357"/>
      <c r="J438" s="342"/>
      <c r="K438" s="343"/>
      <c r="L438" s="17"/>
      <c r="M438" s="17"/>
      <c r="N438" s="17"/>
      <c r="O438" s="17"/>
    </row>
    <row r="439" spans="1:15" s="61" customFormat="1">
      <c r="A439" s="33"/>
      <c r="B439" s="22"/>
      <c r="C439" s="41"/>
      <c r="D439" s="42"/>
      <c r="E439" s="6"/>
      <c r="F439" s="2"/>
      <c r="G439" s="1173"/>
      <c r="I439" s="357"/>
      <c r="J439" s="342"/>
      <c r="K439" s="343"/>
      <c r="L439" s="17"/>
      <c r="M439" s="17"/>
      <c r="N439" s="17"/>
      <c r="O439" s="17"/>
    </row>
    <row r="440" spans="1:15" s="61" customFormat="1">
      <c r="A440" s="33"/>
      <c r="B440" s="22"/>
      <c r="C440" s="41"/>
      <c r="D440" s="42"/>
      <c r="E440" s="6"/>
      <c r="F440" s="2"/>
      <c r="G440" s="1173"/>
      <c r="I440" s="357"/>
      <c r="J440" s="342"/>
      <c r="K440" s="343"/>
      <c r="L440" s="17"/>
      <c r="M440" s="17"/>
      <c r="N440" s="17"/>
      <c r="O440" s="17"/>
    </row>
    <row r="441" spans="1:15" s="61" customFormat="1">
      <c r="A441" s="33"/>
      <c r="B441" s="22"/>
      <c r="C441" s="41"/>
      <c r="D441" s="42"/>
      <c r="E441" s="6"/>
      <c r="F441" s="2"/>
      <c r="G441" s="1173"/>
      <c r="I441" s="357"/>
      <c r="J441" s="342"/>
      <c r="K441" s="343"/>
      <c r="L441" s="17"/>
      <c r="M441" s="17"/>
      <c r="N441" s="17"/>
      <c r="O441" s="17"/>
    </row>
    <row r="442" spans="1:15" s="61" customFormat="1">
      <c r="A442" s="33"/>
      <c r="B442" s="22"/>
      <c r="C442" s="41"/>
      <c r="D442" s="42"/>
      <c r="E442" s="6"/>
      <c r="F442" s="2"/>
      <c r="G442" s="1173"/>
      <c r="I442" s="357"/>
      <c r="J442" s="342"/>
      <c r="K442" s="343"/>
      <c r="L442" s="17"/>
      <c r="M442" s="17"/>
      <c r="N442" s="17"/>
      <c r="O442" s="17"/>
    </row>
    <row r="443" spans="1:15" s="61" customFormat="1">
      <c r="A443" s="33"/>
      <c r="B443" s="22"/>
      <c r="C443" s="41"/>
      <c r="D443" s="42"/>
      <c r="E443" s="6"/>
      <c r="F443" s="2"/>
      <c r="G443" s="1173"/>
      <c r="I443" s="357"/>
      <c r="J443" s="342"/>
      <c r="K443" s="343"/>
      <c r="L443" s="17"/>
      <c r="M443" s="17"/>
      <c r="N443" s="17"/>
      <c r="O443" s="17"/>
    </row>
    <row r="444" spans="1:15" s="61" customFormat="1">
      <c r="A444" s="33"/>
      <c r="B444" s="22"/>
      <c r="C444" s="41"/>
      <c r="D444" s="42"/>
      <c r="E444" s="6"/>
      <c r="F444" s="2"/>
      <c r="G444" s="1173"/>
      <c r="I444" s="357"/>
      <c r="J444" s="342"/>
      <c r="K444" s="343"/>
      <c r="L444" s="17"/>
      <c r="M444" s="17"/>
      <c r="N444" s="17"/>
      <c r="O444" s="17"/>
    </row>
    <row r="445" spans="1:15" s="61" customFormat="1">
      <c r="A445" s="33"/>
      <c r="B445" s="22"/>
      <c r="C445" s="41"/>
      <c r="D445" s="42"/>
      <c r="E445" s="6"/>
      <c r="F445" s="2"/>
      <c r="G445" s="1173"/>
      <c r="I445" s="357"/>
      <c r="J445" s="342"/>
      <c r="K445" s="343"/>
      <c r="L445" s="17"/>
      <c r="M445" s="17"/>
      <c r="N445" s="17"/>
      <c r="O445" s="17"/>
    </row>
    <row r="446" spans="1:15" s="61" customFormat="1">
      <c r="A446" s="33"/>
      <c r="B446" s="22"/>
      <c r="C446" s="41"/>
      <c r="D446" s="42"/>
      <c r="E446" s="6"/>
      <c r="F446" s="2"/>
      <c r="G446" s="1173"/>
      <c r="I446" s="357"/>
      <c r="J446" s="342"/>
      <c r="K446" s="343"/>
      <c r="L446" s="17"/>
      <c r="M446" s="17"/>
      <c r="N446" s="17"/>
      <c r="O446" s="17"/>
    </row>
    <row r="447" spans="1:15" s="61" customFormat="1">
      <c r="A447" s="33"/>
      <c r="B447" s="22"/>
      <c r="C447" s="41"/>
      <c r="D447" s="42"/>
      <c r="E447" s="6"/>
      <c r="F447" s="2"/>
      <c r="G447" s="1173"/>
      <c r="I447" s="357"/>
      <c r="J447" s="342"/>
      <c r="K447" s="343"/>
      <c r="L447" s="17"/>
      <c r="M447" s="17"/>
      <c r="N447" s="17"/>
      <c r="O447" s="17"/>
    </row>
    <row r="448" spans="1:15" s="61" customFormat="1">
      <c r="A448" s="33"/>
      <c r="B448" s="22"/>
      <c r="C448" s="41"/>
      <c r="D448" s="42"/>
      <c r="E448" s="6"/>
      <c r="F448" s="2"/>
      <c r="G448" s="1173"/>
      <c r="I448" s="357"/>
      <c r="J448" s="342"/>
      <c r="K448" s="343"/>
      <c r="L448" s="17"/>
      <c r="M448" s="17"/>
      <c r="N448" s="17"/>
      <c r="O448" s="17"/>
    </row>
    <row r="449" spans="1:15" s="61" customFormat="1">
      <c r="A449" s="33"/>
      <c r="B449" s="22"/>
      <c r="C449" s="41"/>
      <c r="D449" s="42"/>
      <c r="E449" s="6"/>
      <c r="F449" s="2"/>
      <c r="G449" s="1173"/>
      <c r="I449" s="357"/>
      <c r="J449" s="342"/>
      <c r="K449" s="343"/>
      <c r="L449" s="17"/>
      <c r="M449" s="17"/>
      <c r="N449" s="17"/>
      <c r="O449" s="17"/>
    </row>
    <row r="450" spans="1:15" s="61" customFormat="1">
      <c r="A450" s="33"/>
      <c r="B450" s="22"/>
      <c r="C450" s="41"/>
      <c r="D450" s="42"/>
      <c r="E450" s="6"/>
      <c r="F450" s="2"/>
      <c r="G450" s="1173"/>
      <c r="I450" s="357"/>
      <c r="J450" s="342"/>
      <c r="K450" s="343"/>
      <c r="L450" s="17"/>
      <c r="M450" s="17"/>
      <c r="N450" s="17"/>
      <c r="O450" s="17"/>
    </row>
    <row r="451" spans="1:15" s="61" customFormat="1">
      <c r="A451" s="33"/>
      <c r="B451" s="22"/>
      <c r="C451" s="41"/>
      <c r="D451" s="42"/>
      <c r="E451" s="6"/>
      <c r="F451" s="2"/>
      <c r="G451" s="1173"/>
      <c r="I451" s="357"/>
      <c r="J451" s="342"/>
      <c r="K451" s="343"/>
      <c r="L451" s="17"/>
      <c r="M451" s="17"/>
      <c r="N451" s="17"/>
      <c r="O451" s="17"/>
    </row>
    <row r="452" spans="1:15" s="61" customFormat="1">
      <c r="A452" s="33"/>
      <c r="B452" s="22"/>
      <c r="C452" s="41"/>
      <c r="D452" s="42"/>
      <c r="E452" s="6"/>
      <c r="F452" s="2"/>
      <c r="G452" s="1173"/>
      <c r="I452" s="357"/>
      <c r="J452" s="342"/>
      <c r="K452" s="343"/>
      <c r="L452" s="17"/>
      <c r="M452" s="17"/>
      <c r="N452" s="17"/>
      <c r="O452" s="17"/>
    </row>
    <row r="453" spans="1:15" s="61" customFormat="1">
      <c r="A453" s="33"/>
      <c r="B453" s="22"/>
      <c r="C453" s="41"/>
      <c r="D453" s="42"/>
      <c r="E453" s="6"/>
      <c r="F453" s="2"/>
      <c r="G453" s="1173"/>
      <c r="I453" s="357"/>
      <c r="J453" s="342"/>
      <c r="K453" s="343"/>
      <c r="L453" s="17"/>
      <c r="M453" s="17"/>
      <c r="N453" s="17"/>
      <c r="O453" s="17"/>
    </row>
    <row r="454" spans="1:15" s="61" customFormat="1">
      <c r="A454" s="33"/>
      <c r="B454" s="22"/>
      <c r="C454" s="41"/>
      <c r="D454" s="42"/>
      <c r="E454" s="6"/>
      <c r="F454" s="2"/>
      <c r="G454" s="1173"/>
      <c r="I454" s="357"/>
      <c r="J454" s="342"/>
      <c r="K454" s="343"/>
      <c r="L454" s="17"/>
      <c r="M454" s="17"/>
      <c r="N454" s="17"/>
      <c r="O454" s="17"/>
    </row>
    <row r="455" spans="1:15" s="61" customFormat="1">
      <c r="A455" s="33"/>
      <c r="B455" s="22"/>
      <c r="C455" s="41"/>
      <c r="D455" s="42"/>
      <c r="E455" s="6"/>
      <c r="F455" s="2"/>
      <c r="G455" s="1173"/>
      <c r="I455" s="357"/>
      <c r="J455" s="342"/>
      <c r="K455" s="343"/>
      <c r="L455" s="17"/>
      <c r="M455" s="17"/>
      <c r="N455" s="17"/>
      <c r="O455" s="17"/>
    </row>
    <row r="456" spans="1:15" s="61" customFormat="1">
      <c r="A456" s="33"/>
      <c r="B456" s="22"/>
      <c r="C456" s="41"/>
      <c r="D456" s="42"/>
      <c r="E456" s="6"/>
      <c r="F456" s="2"/>
      <c r="G456" s="1173"/>
      <c r="I456" s="357"/>
      <c r="J456" s="342"/>
      <c r="K456" s="343"/>
      <c r="L456" s="17"/>
      <c r="M456" s="17"/>
      <c r="N456" s="17"/>
      <c r="O456" s="17"/>
    </row>
    <row r="457" spans="1:15" s="61" customFormat="1">
      <c r="A457" s="33"/>
      <c r="B457" s="22"/>
      <c r="C457" s="41"/>
      <c r="D457" s="42"/>
      <c r="E457" s="6"/>
      <c r="F457" s="2"/>
      <c r="G457" s="1173"/>
      <c r="I457" s="357"/>
      <c r="J457" s="342"/>
      <c r="K457" s="343"/>
      <c r="L457" s="17"/>
      <c r="M457" s="17"/>
      <c r="N457" s="17"/>
      <c r="O457" s="17"/>
    </row>
    <row r="458" spans="1:15" s="61" customFormat="1">
      <c r="A458" s="33"/>
      <c r="B458" s="22"/>
      <c r="C458" s="41"/>
      <c r="D458" s="42"/>
      <c r="E458" s="6"/>
      <c r="F458" s="2"/>
      <c r="G458" s="1173"/>
      <c r="I458" s="357"/>
      <c r="J458" s="342"/>
      <c r="K458" s="343"/>
      <c r="L458" s="17"/>
      <c r="M458" s="17"/>
      <c r="N458" s="17"/>
      <c r="O458" s="17"/>
    </row>
    <row r="459" spans="1:15" s="61" customFormat="1">
      <c r="A459" s="33"/>
      <c r="B459" s="22"/>
      <c r="C459" s="41"/>
      <c r="D459" s="42"/>
      <c r="E459" s="6"/>
      <c r="F459" s="2"/>
      <c r="G459" s="1173"/>
      <c r="I459" s="357"/>
      <c r="J459" s="342"/>
      <c r="K459" s="343"/>
      <c r="L459" s="17"/>
      <c r="M459" s="17"/>
      <c r="N459" s="17"/>
      <c r="O459" s="17"/>
    </row>
    <row r="460" spans="1:15" s="61" customFormat="1">
      <c r="A460" s="33"/>
      <c r="B460" s="22"/>
      <c r="C460" s="41"/>
      <c r="D460" s="42"/>
      <c r="E460" s="6"/>
      <c r="F460" s="2"/>
      <c r="G460" s="1173"/>
      <c r="I460" s="357"/>
      <c r="J460" s="342"/>
      <c r="K460" s="343"/>
      <c r="L460" s="17"/>
      <c r="M460" s="17"/>
      <c r="N460" s="17"/>
      <c r="O460" s="17"/>
    </row>
    <row r="461" spans="1:15" s="61" customFormat="1">
      <c r="A461" s="33"/>
      <c r="B461" s="22"/>
      <c r="C461" s="41"/>
      <c r="D461" s="42"/>
      <c r="E461" s="6"/>
      <c r="F461" s="2"/>
      <c r="G461" s="1173"/>
      <c r="I461" s="357"/>
      <c r="J461" s="342"/>
      <c r="K461" s="343"/>
      <c r="L461" s="17"/>
      <c r="M461" s="17"/>
      <c r="N461" s="17"/>
      <c r="O461" s="17"/>
    </row>
    <row r="462" spans="1:15" s="61" customFormat="1">
      <c r="A462" s="33"/>
      <c r="B462" s="22"/>
      <c r="C462" s="41"/>
      <c r="D462" s="42"/>
      <c r="E462" s="6"/>
      <c r="F462" s="2"/>
      <c r="G462" s="1173"/>
      <c r="I462" s="357"/>
      <c r="J462" s="342"/>
      <c r="K462" s="343"/>
      <c r="L462" s="17"/>
      <c r="M462" s="17"/>
      <c r="N462" s="17"/>
      <c r="O462" s="17"/>
    </row>
    <row r="463" spans="1:15" s="61" customFormat="1">
      <c r="A463" s="33"/>
      <c r="B463" s="22"/>
      <c r="C463" s="41"/>
      <c r="D463" s="42"/>
      <c r="E463" s="6"/>
      <c r="F463" s="2"/>
      <c r="G463" s="1173"/>
      <c r="I463" s="357"/>
      <c r="J463" s="342"/>
      <c r="K463" s="343"/>
      <c r="L463" s="17"/>
      <c r="M463" s="17"/>
      <c r="N463" s="17"/>
      <c r="O463" s="17"/>
    </row>
    <row r="464" spans="1:15" s="61" customFormat="1">
      <c r="A464" s="33"/>
      <c r="B464" s="22"/>
      <c r="C464" s="41"/>
      <c r="D464" s="42"/>
      <c r="E464" s="6"/>
      <c r="F464" s="2"/>
      <c r="G464" s="1173"/>
      <c r="I464" s="357"/>
      <c r="J464" s="342"/>
      <c r="K464" s="343"/>
      <c r="L464" s="17"/>
      <c r="M464" s="17"/>
      <c r="N464" s="17"/>
      <c r="O464" s="17"/>
    </row>
    <row r="465" spans="1:15" s="61" customFormat="1">
      <c r="A465" s="33"/>
      <c r="B465" s="22"/>
      <c r="C465" s="41"/>
      <c r="D465" s="42"/>
      <c r="E465" s="6"/>
      <c r="F465" s="2"/>
      <c r="G465" s="1173"/>
      <c r="I465" s="357"/>
      <c r="J465" s="342"/>
      <c r="K465" s="343"/>
      <c r="L465" s="17"/>
      <c r="M465" s="17"/>
      <c r="N465" s="17"/>
      <c r="O465" s="17"/>
    </row>
    <row r="466" spans="1:15" s="61" customFormat="1">
      <c r="A466" s="33"/>
      <c r="B466" s="22"/>
      <c r="C466" s="41"/>
      <c r="D466" s="42"/>
      <c r="E466" s="6"/>
      <c r="F466" s="2"/>
      <c r="G466" s="1173"/>
      <c r="I466" s="357"/>
      <c r="J466" s="342"/>
      <c r="K466" s="343"/>
      <c r="L466" s="17"/>
      <c r="M466" s="17"/>
      <c r="N466" s="17"/>
      <c r="O466" s="17"/>
    </row>
    <row r="467" spans="1:15" s="61" customFormat="1">
      <c r="A467" s="33"/>
      <c r="B467" s="22"/>
      <c r="C467" s="41"/>
      <c r="D467" s="42"/>
      <c r="E467" s="6"/>
      <c r="F467" s="2"/>
      <c r="G467" s="1173"/>
      <c r="I467" s="357"/>
      <c r="J467" s="342"/>
      <c r="K467" s="343"/>
      <c r="L467" s="17"/>
      <c r="M467" s="17"/>
      <c r="N467" s="17"/>
      <c r="O467" s="17"/>
    </row>
    <row r="468" spans="1:15" s="61" customFormat="1">
      <c r="A468" s="33"/>
      <c r="B468" s="22"/>
      <c r="C468" s="41"/>
      <c r="D468" s="42"/>
      <c r="E468" s="6"/>
      <c r="F468" s="2"/>
      <c r="G468" s="1173"/>
      <c r="I468" s="357"/>
      <c r="J468" s="342"/>
      <c r="K468" s="343"/>
      <c r="L468" s="17"/>
      <c r="M468" s="17"/>
      <c r="N468" s="17"/>
      <c r="O468" s="17"/>
    </row>
    <row r="469" spans="1:15" s="61" customFormat="1">
      <c r="A469" s="33"/>
      <c r="B469" s="22"/>
      <c r="C469" s="41"/>
      <c r="D469" s="42"/>
      <c r="E469" s="6"/>
      <c r="F469" s="2"/>
      <c r="G469" s="1173"/>
      <c r="I469" s="357"/>
      <c r="J469" s="342"/>
      <c r="K469" s="343"/>
      <c r="L469" s="17"/>
      <c r="M469" s="17"/>
      <c r="N469" s="17"/>
      <c r="O469" s="17"/>
    </row>
    <row r="470" spans="1:15" s="61" customFormat="1">
      <c r="A470" s="33"/>
      <c r="B470" s="22"/>
      <c r="C470" s="41"/>
      <c r="D470" s="42"/>
      <c r="E470" s="6"/>
      <c r="F470" s="2"/>
      <c r="G470" s="1173"/>
      <c r="I470" s="357"/>
      <c r="J470" s="342"/>
      <c r="K470" s="343"/>
      <c r="L470" s="17"/>
      <c r="M470" s="17"/>
      <c r="N470" s="17"/>
      <c r="O470" s="17"/>
    </row>
    <row r="471" spans="1:15" s="61" customFormat="1">
      <c r="A471" s="33"/>
      <c r="B471" s="22"/>
      <c r="C471" s="41"/>
      <c r="D471" s="42"/>
      <c r="E471" s="6"/>
      <c r="F471" s="2"/>
      <c r="G471" s="1173"/>
      <c r="I471" s="357"/>
      <c r="J471" s="342"/>
      <c r="K471" s="343"/>
      <c r="L471" s="17"/>
      <c r="M471" s="17"/>
      <c r="N471" s="17"/>
      <c r="O471" s="17"/>
    </row>
    <row r="472" spans="1:15" s="61" customFormat="1">
      <c r="A472" s="33"/>
      <c r="B472" s="22"/>
      <c r="C472" s="41"/>
      <c r="D472" s="42"/>
      <c r="E472" s="6"/>
      <c r="F472" s="2"/>
      <c r="G472" s="1173"/>
      <c r="I472" s="357"/>
      <c r="J472" s="342"/>
      <c r="K472" s="343"/>
      <c r="L472" s="17"/>
      <c r="M472" s="17"/>
      <c r="N472" s="17"/>
      <c r="O472" s="17"/>
    </row>
    <row r="473" spans="1:15" s="61" customFormat="1">
      <c r="A473" s="33"/>
      <c r="B473" s="22"/>
      <c r="C473" s="41"/>
      <c r="D473" s="42"/>
      <c r="E473" s="6"/>
      <c r="F473" s="2"/>
      <c r="G473" s="1173"/>
      <c r="I473" s="357"/>
      <c r="J473" s="342"/>
      <c r="K473" s="343"/>
      <c r="L473" s="17"/>
      <c r="M473" s="17"/>
      <c r="N473" s="17"/>
      <c r="O473" s="17"/>
    </row>
    <row r="474" spans="1:15" s="61" customFormat="1">
      <c r="A474" s="33"/>
      <c r="B474" s="22"/>
      <c r="C474" s="41"/>
      <c r="D474" s="42"/>
      <c r="E474" s="6"/>
      <c r="F474" s="2"/>
      <c r="G474" s="1173"/>
      <c r="I474" s="357"/>
      <c r="J474" s="342"/>
      <c r="K474" s="343"/>
      <c r="L474" s="17"/>
      <c r="M474" s="17"/>
      <c r="N474" s="17"/>
      <c r="O474" s="17"/>
    </row>
    <row r="475" spans="1:15" s="61" customFormat="1">
      <c r="A475" s="33"/>
      <c r="B475" s="22"/>
      <c r="C475" s="41"/>
      <c r="D475" s="42"/>
      <c r="E475" s="6"/>
      <c r="F475" s="2"/>
      <c r="G475" s="1173"/>
      <c r="I475" s="357"/>
      <c r="J475" s="342"/>
      <c r="K475" s="343"/>
      <c r="L475" s="17"/>
      <c r="M475" s="17"/>
      <c r="N475" s="17"/>
      <c r="O475" s="17"/>
    </row>
    <row r="476" spans="1:15" s="61" customFormat="1">
      <c r="A476" s="33"/>
      <c r="B476" s="22"/>
      <c r="C476" s="41"/>
      <c r="D476" s="42"/>
      <c r="E476" s="6"/>
      <c r="F476" s="2"/>
      <c r="G476" s="1173"/>
      <c r="I476" s="357"/>
      <c r="J476" s="342"/>
      <c r="K476" s="343"/>
      <c r="L476" s="17"/>
      <c r="M476" s="17"/>
      <c r="N476" s="17"/>
      <c r="O476" s="17"/>
    </row>
    <row r="477" spans="1:15" s="61" customFormat="1">
      <c r="A477" s="33"/>
      <c r="B477" s="22"/>
      <c r="C477" s="41"/>
      <c r="D477" s="42"/>
      <c r="E477" s="6"/>
      <c r="F477" s="2"/>
      <c r="G477" s="1173"/>
      <c r="I477" s="357"/>
      <c r="J477" s="342"/>
      <c r="K477" s="343"/>
      <c r="L477" s="17"/>
      <c r="M477" s="17"/>
      <c r="N477" s="17"/>
      <c r="O477" s="17"/>
    </row>
    <row r="478" spans="1:15" s="61" customFormat="1">
      <c r="A478" s="33"/>
      <c r="B478" s="22"/>
      <c r="C478" s="41"/>
      <c r="D478" s="42"/>
      <c r="E478" s="6"/>
      <c r="F478" s="2"/>
      <c r="G478" s="1173"/>
      <c r="I478" s="357"/>
      <c r="J478" s="342"/>
      <c r="K478" s="343"/>
      <c r="L478" s="17"/>
      <c r="M478" s="17"/>
      <c r="N478" s="17"/>
      <c r="O478" s="17"/>
    </row>
    <row r="479" spans="1:15" s="61" customFormat="1">
      <c r="A479" s="33"/>
      <c r="B479" s="22"/>
      <c r="C479" s="41"/>
      <c r="D479" s="42"/>
      <c r="E479" s="6"/>
      <c r="F479" s="2"/>
      <c r="G479" s="1173"/>
      <c r="I479" s="357"/>
      <c r="J479" s="342"/>
      <c r="K479" s="343"/>
      <c r="L479" s="17"/>
      <c r="M479" s="17"/>
      <c r="N479" s="17"/>
      <c r="O479" s="17"/>
    </row>
    <row r="480" spans="1:15" s="61" customFormat="1">
      <c r="A480" s="33"/>
      <c r="B480" s="22"/>
      <c r="C480" s="41"/>
      <c r="D480" s="42"/>
      <c r="E480" s="6"/>
      <c r="F480" s="2"/>
      <c r="G480" s="1173"/>
      <c r="I480" s="357"/>
      <c r="J480" s="342"/>
      <c r="K480" s="343"/>
      <c r="L480" s="17"/>
      <c r="M480" s="17"/>
      <c r="N480" s="17"/>
      <c r="O480" s="17"/>
    </row>
    <row r="481" spans="1:15" s="61" customFormat="1">
      <c r="A481" s="33"/>
      <c r="B481" s="22"/>
      <c r="C481" s="41"/>
      <c r="D481" s="42"/>
      <c r="E481" s="6"/>
      <c r="F481" s="2"/>
      <c r="G481" s="1173"/>
      <c r="I481" s="357"/>
      <c r="J481" s="342"/>
      <c r="K481" s="343"/>
      <c r="L481" s="17"/>
      <c r="M481" s="17"/>
      <c r="N481" s="17"/>
      <c r="O481" s="17"/>
    </row>
    <row r="482" spans="1:15" s="61" customFormat="1">
      <c r="A482" s="33"/>
      <c r="B482" s="22"/>
      <c r="C482" s="41"/>
      <c r="D482" s="42"/>
      <c r="E482" s="6"/>
      <c r="F482" s="2"/>
      <c r="G482" s="1173"/>
      <c r="I482" s="357"/>
      <c r="J482" s="342"/>
      <c r="K482" s="343"/>
      <c r="L482" s="17"/>
      <c r="M482" s="17"/>
      <c r="N482" s="17"/>
      <c r="O482" s="17"/>
    </row>
    <row r="483" spans="1:15" s="61" customFormat="1">
      <c r="A483" s="33"/>
      <c r="B483" s="22"/>
      <c r="C483" s="41"/>
      <c r="D483" s="42"/>
      <c r="E483" s="6"/>
      <c r="F483" s="2"/>
      <c r="G483" s="1173"/>
      <c r="I483" s="357"/>
      <c r="J483" s="342"/>
      <c r="K483" s="343"/>
      <c r="L483" s="17"/>
      <c r="M483" s="17"/>
      <c r="N483" s="17"/>
      <c r="O483" s="17"/>
    </row>
    <row r="484" spans="1:15" s="61" customFormat="1">
      <c r="A484" s="33"/>
      <c r="B484" s="22"/>
      <c r="C484" s="41"/>
      <c r="D484" s="42"/>
      <c r="E484" s="6"/>
      <c r="F484" s="2"/>
      <c r="G484" s="1173"/>
      <c r="I484" s="357"/>
      <c r="J484" s="342"/>
      <c r="K484" s="343"/>
      <c r="L484" s="17"/>
      <c r="M484" s="17"/>
      <c r="N484" s="17"/>
      <c r="O484" s="17"/>
    </row>
    <row r="485" spans="1:15" s="61" customFormat="1">
      <c r="A485" s="33"/>
      <c r="B485" s="22"/>
      <c r="C485" s="41"/>
      <c r="D485" s="42"/>
      <c r="E485" s="6"/>
      <c r="F485" s="2"/>
      <c r="G485" s="1173"/>
      <c r="I485" s="357"/>
      <c r="J485" s="342"/>
      <c r="K485" s="343"/>
      <c r="L485" s="17"/>
      <c r="M485" s="17"/>
      <c r="N485" s="17"/>
      <c r="O485" s="17"/>
    </row>
    <row r="486" spans="1:15" s="61" customFormat="1">
      <c r="A486" s="33"/>
      <c r="B486" s="22"/>
      <c r="C486" s="41"/>
      <c r="D486" s="42"/>
      <c r="E486" s="6"/>
      <c r="F486" s="2"/>
      <c r="G486" s="1173"/>
      <c r="I486" s="357"/>
      <c r="J486" s="342"/>
      <c r="K486" s="343"/>
      <c r="L486" s="17"/>
      <c r="M486" s="17"/>
      <c r="N486" s="17"/>
      <c r="O486" s="17"/>
    </row>
    <row r="487" spans="1:15" s="61" customFormat="1">
      <c r="A487" s="33"/>
      <c r="B487" s="22"/>
      <c r="C487" s="41"/>
      <c r="D487" s="42"/>
      <c r="E487" s="6"/>
      <c r="F487" s="2"/>
      <c r="G487" s="1173"/>
      <c r="I487" s="357"/>
      <c r="J487" s="342"/>
      <c r="K487" s="343"/>
      <c r="L487" s="17"/>
      <c r="M487" s="17"/>
      <c r="N487" s="17"/>
      <c r="O487" s="17"/>
    </row>
    <row r="488" spans="1:15" s="61" customFormat="1">
      <c r="A488" s="33"/>
      <c r="B488" s="22"/>
      <c r="C488" s="41"/>
      <c r="D488" s="42"/>
      <c r="E488" s="6"/>
      <c r="F488" s="2"/>
      <c r="G488" s="1173"/>
      <c r="I488" s="357"/>
      <c r="J488" s="342"/>
      <c r="K488" s="343"/>
      <c r="L488" s="17"/>
      <c r="M488" s="17"/>
      <c r="N488" s="17"/>
      <c r="O488" s="17"/>
    </row>
    <row r="489" spans="1:15" s="61" customFormat="1">
      <c r="A489" s="33"/>
      <c r="B489" s="22"/>
      <c r="C489" s="41"/>
      <c r="D489" s="42"/>
      <c r="E489" s="6"/>
      <c r="F489" s="2"/>
      <c r="G489" s="1173"/>
      <c r="I489" s="357"/>
      <c r="J489" s="342"/>
      <c r="K489" s="343"/>
      <c r="L489" s="17"/>
      <c r="M489" s="17"/>
      <c r="N489" s="17"/>
      <c r="O489" s="17"/>
    </row>
    <row r="490" spans="1:15" s="61" customFormat="1">
      <c r="A490" s="33"/>
      <c r="B490" s="22"/>
      <c r="C490" s="41"/>
      <c r="D490" s="42"/>
      <c r="E490" s="6"/>
      <c r="F490" s="2"/>
      <c r="G490" s="1173"/>
      <c r="I490" s="357"/>
      <c r="J490" s="342"/>
      <c r="K490" s="343"/>
      <c r="L490" s="17"/>
      <c r="M490" s="17"/>
      <c r="N490" s="17"/>
      <c r="O490" s="17"/>
    </row>
    <row r="491" spans="1:15" s="61" customFormat="1">
      <c r="A491" s="33"/>
      <c r="B491" s="22"/>
      <c r="C491" s="41"/>
      <c r="D491" s="42"/>
      <c r="E491" s="6"/>
      <c r="F491" s="2"/>
      <c r="G491" s="1173"/>
      <c r="I491" s="357"/>
      <c r="J491" s="342"/>
      <c r="K491" s="343"/>
      <c r="L491" s="17"/>
      <c r="M491" s="17"/>
      <c r="N491" s="17"/>
      <c r="O491" s="17"/>
    </row>
    <row r="492" spans="1:15" s="61" customFormat="1">
      <c r="A492" s="33"/>
      <c r="B492" s="22"/>
      <c r="C492" s="41"/>
      <c r="D492" s="42"/>
      <c r="E492" s="6"/>
      <c r="F492" s="2"/>
      <c r="G492" s="1173"/>
      <c r="I492" s="357"/>
      <c r="J492" s="342"/>
      <c r="K492" s="343"/>
      <c r="L492" s="17"/>
      <c r="M492" s="17"/>
      <c r="N492" s="17"/>
      <c r="O492" s="17"/>
    </row>
    <row r="493" spans="1:15" s="61" customFormat="1">
      <c r="A493" s="33"/>
      <c r="B493" s="22"/>
      <c r="C493" s="41"/>
      <c r="D493" s="42"/>
      <c r="E493" s="6"/>
      <c r="F493" s="2"/>
      <c r="G493" s="1173"/>
      <c r="I493" s="357"/>
      <c r="J493" s="342"/>
      <c r="K493" s="343"/>
      <c r="L493" s="17"/>
      <c r="M493" s="17"/>
      <c r="N493" s="17"/>
      <c r="O493" s="17"/>
    </row>
    <row r="494" spans="1:15" s="61" customFormat="1">
      <c r="A494" s="33"/>
      <c r="B494" s="22"/>
      <c r="C494" s="41"/>
      <c r="D494" s="42"/>
      <c r="E494" s="6"/>
      <c r="F494" s="2"/>
      <c r="G494" s="1173"/>
      <c r="I494" s="357"/>
      <c r="J494" s="342"/>
      <c r="K494" s="343"/>
      <c r="L494" s="17"/>
      <c r="M494" s="17"/>
      <c r="N494" s="17"/>
      <c r="O494" s="17"/>
    </row>
    <row r="495" spans="1:15" s="61" customFormat="1">
      <c r="A495" s="33"/>
      <c r="B495" s="22"/>
      <c r="C495" s="41"/>
      <c r="D495" s="42"/>
      <c r="E495" s="6"/>
      <c r="F495" s="2"/>
      <c r="G495" s="1173"/>
      <c r="I495" s="357"/>
      <c r="J495" s="342"/>
      <c r="K495" s="343"/>
      <c r="L495" s="17"/>
      <c r="M495" s="17"/>
      <c r="N495" s="17"/>
      <c r="O495" s="17"/>
    </row>
    <row r="496" spans="1:15" s="61" customFormat="1">
      <c r="A496" s="33"/>
      <c r="B496" s="22"/>
      <c r="C496" s="41"/>
      <c r="D496" s="42"/>
      <c r="E496" s="6"/>
      <c r="F496" s="2"/>
      <c r="G496" s="1173"/>
      <c r="I496" s="357"/>
      <c r="J496" s="342"/>
      <c r="K496" s="343"/>
      <c r="L496" s="17"/>
      <c r="M496" s="17"/>
      <c r="N496" s="17"/>
      <c r="O496" s="17"/>
    </row>
    <row r="497" spans="1:15" s="61" customFormat="1">
      <c r="A497" s="33"/>
      <c r="B497" s="22"/>
      <c r="C497" s="41"/>
      <c r="D497" s="42"/>
      <c r="E497" s="6"/>
      <c r="F497" s="2"/>
      <c r="G497" s="1173"/>
      <c r="I497" s="357"/>
      <c r="J497" s="342"/>
      <c r="K497" s="343"/>
      <c r="L497" s="17"/>
      <c r="M497" s="17"/>
      <c r="N497" s="17"/>
      <c r="O497" s="17"/>
    </row>
    <row r="498" spans="1:15" s="61" customFormat="1">
      <c r="A498" s="33"/>
      <c r="B498" s="22"/>
      <c r="C498" s="41"/>
      <c r="D498" s="42"/>
      <c r="E498" s="6"/>
      <c r="F498" s="2"/>
      <c r="G498" s="1173"/>
      <c r="I498" s="357"/>
      <c r="J498" s="342"/>
      <c r="K498" s="343"/>
      <c r="L498" s="17"/>
      <c r="M498" s="17"/>
      <c r="N498" s="17"/>
      <c r="O498" s="17"/>
    </row>
    <row r="499" spans="1:15" s="61" customFormat="1">
      <c r="A499" s="33"/>
      <c r="B499" s="22"/>
      <c r="C499" s="41"/>
      <c r="D499" s="42"/>
      <c r="E499" s="6"/>
      <c r="F499" s="2"/>
      <c r="G499" s="1173"/>
      <c r="I499" s="357"/>
      <c r="J499" s="342"/>
      <c r="K499" s="343"/>
      <c r="L499" s="17"/>
      <c r="M499" s="17"/>
      <c r="N499" s="17"/>
      <c r="O499" s="17"/>
    </row>
    <row r="500" spans="1:15" s="61" customFormat="1">
      <c r="A500" s="33"/>
      <c r="B500" s="22"/>
      <c r="C500" s="41"/>
      <c r="D500" s="42"/>
      <c r="E500" s="6"/>
      <c r="F500" s="2"/>
      <c r="G500" s="1173"/>
      <c r="I500" s="357"/>
      <c r="J500" s="342"/>
      <c r="K500" s="343"/>
      <c r="L500" s="17"/>
      <c r="M500" s="17"/>
      <c r="N500" s="17"/>
      <c r="O500" s="17"/>
    </row>
    <row r="501" spans="1:15" s="61" customFormat="1">
      <c r="A501" s="33"/>
      <c r="B501" s="22"/>
      <c r="C501" s="41"/>
      <c r="D501" s="42"/>
      <c r="E501" s="6"/>
      <c r="F501" s="2"/>
      <c r="G501" s="1173"/>
      <c r="I501" s="357"/>
      <c r="J501" s="342"/>
      <c r="K501" s="343"/>
      <c r="L501" s="17"/>
      <c r="M501" s="17"/>
      <c r="N501" s="17"/>
      <c r="O501" s="17"/>
    </row>
    <row r="502" spans="1:15" s="61" customFormat="1">
      <c r="A502" s="33"/>
      <c r="B502" s="22"/>
      <c r="C502" s="41"/>
      <c r="D502" s="42"/>
      <c r="E502" s="6"/>
      <c r="F502" s="2"/>
      <c r="G502" s="1173"/>
      <c r="I502" s="357"/>
      <c r="J502" s="342"/>
      <c r="K502" s="343"/>
      <c r="L502" s="17"/>
      <c r="M502" s="17"/>
      <c r="N502" s="17"/>
      <c r="O502" s="17"/>
    </row>
    <row r="503" spans="1:15" s="61" customFormat="1">
      <c r="A503" s="33"/>
      <c r="B503" s="22"/>
      <c r="C503" s="41"/>
      <c r="D503" s="42"/>
      <c r="E503" s="6"/>
      <c r="F503" s="2"/>
      <c r="G503" s="1173"/>
      <c r="I503" s="357"/>
      <c r="J503" s="342"/>
      <c r="K503" s="343"/>
      <c r="L503" s="17"/>
      <c r="M503" s="17"/>
      <c r="N503" s="17"/>
      <c r="O503" s="17"/>
    </row>
    <row r="504" spans="1:15" s="61" customFormat="1">
      <c r="A504" s="33"/>
      <c r="B504" s="22"/>
      <c r="C504" s="41"/>
      <c r="D504" s="42"/>
      <c r="E504" s="6"/>
      <c r="F504" s="2"/>
      <c r="G504" s="1173"/>
      <c r="I504" s="357"/>
      <c r="J504" s="342"/>
      <c r="K504" s="343"/>
      <c r="L504" s="17"/>
      <c r="M504" s="17"/>
      <c r="N504" s="17"/>
      <c r="O504" s="17"/>
    </row>
    <row r="505" spans="1:15" s="61" customFormat="1">
      <c r="A505" s="33"/>
      <c r="B505" s="22"/>
      <c r="C505" s="41"/>
      <c r="D505" s="42"/>
      <c r="E505" s="6"/>
      <c r="F505" s="2"/>
      <c r="G505" s="1173"/>
      <c r="I505" s="357"/>
      <c r="J505" s="342"/>
      <c r="K505" s="343"/>
      <c r="L505" s="17"/>
      <c r="M505" s="17"/>
      <c r="N505" s="17"/>
      <c r="O505" s="17"/>
    </row>
    <row r="506" spans="1:15" s="61" customFormat="1">
      <c r="A506" s="33"/>
      <c r="B506" s="22"/>
      <c r="C506" s="41"/>
      <c r="D506" s="42"/>
      <c r="E506" s="6"/>
      <c r="F506" s="2"/>
      <c r="G506" s="1173"/>
      <c r="I506" s="357"/>
      <c r="J506" s="342"/>
      <c r="K506" s="343"/>
      <c r="L506" s="17"/>
      <c r="M506" s="17"/>
      <c r="N506" s="17"/>
      <c r="O506" s="17"/>
    </row>
    <row r="507" spans="1:15" s="61" customFormat="1">
      <c r="A507" s="33"/>
      <c r="B507" s="22"/>
      <c r="C507" s="41"/>
      <c r="D507" s="42"/>
      <c r="E507" s="6"/>
      <c r="F507" s="2"/>
      <c r="G507" s="1173"/>
      <c r="I507" s="357"/>
      <c r="J507" s="342"/>
      <c r="K507" s="343"/>
      <c r="L507" s="17"/>
      <c r="M507" s="17"/>
      <c r="N507" s="17"/>
      <c r="O507" s="17"/>
    </row>
    <row r="508" spans="1:15" s="61" customFormat="1">
      <c r="A508" s="33"/>
      <c r="B508" s="22"/>
      <c r="C508" s="41"/>
      <c r="D508" s="42"/>
      <c r="E508" s="6"/>
      <c r="F508" s="2"/>
      <c r="G508" s="1173"/>
      <c r="I508" s="357"/>
      <c r="J508" s="342"/>
      <c r="K508" s="343"/>
      <c r="L508" s="17"/>
      <c r="M508" s="17"/>
      <c r="N508" s="17"/>
      <c r="O508" s="17"/>
    </row>
    <row r="509" spans="1:15" s="61" customFormat="1">
      <c r="A509" s="33"/>
      <c r="B509" s="22"/>
      <c r="C509" s="41"/>
      <c r="D509" s="42"/>
      <c r="E509" s="6"/>
      <c r="F509" s="2"/>
      <c r="G509" s="1173"/>
      <c r="I509" s="357"/>
      <c r="J509" s="342"/>
      <c r="K509" s="343"/>
      <c r="L509" s="17"/>
      <c r="M509" s="17"/>
      <c r="N509" s="17"/>
      <c r="O509" s="17"/>
    </row>
    <row r="510" spans="1:15" s="61" customFormat="1">
      <c r="A510" s="33"/>
      <c r="B510" s="22"/>
      <c r="C510" s="41"/>
      <c r="D510" s="42"/>
      <c r="E510" s="6"/>
      <c r="F510" s="2"/>
      <c r="G510" s="1173"/>
      <c r="I510" s="357"/>
      <c r="J510" s="342"/>
      <c r="K510" s="343"/>
      <c r="L510" s="17"/>
      <c r="M510" s="17"/>
      <c r="N510" s="17"/>
      <c r="O510" s="17"/>
    </row>
    <row r="511" spans="1:15" s="61" customFormat="1">
      <c r="A511" s="33"/>
      <c r="B511" s="22"/>
      <c r="C511" s="41"/>
      <c r="D511" s="42"/>
      <c r="E511" s="6"/>
      <c r="F511" s="2"/>
      <c r="G511" s="1173"/>
      <c r="I511" s="357"/>
      <c r="J511" s="342"/>
      <c r="K511" s="343"/>
      <c r="L511" s="17"/>
      <c r="M511" s="17"/>
      <c r="N511" s="17"/>
      <c r="O511" s="17"/>
    </row>
    <row r="512" spans="1:15" s="61" customFormat="1">
      <c r="A512" s="33"/>
      <c r="B512" s="22"/>
      <c r="C512" s="41"/>
      <c r="D512" s="42"/>
      <c r="E512" s="6"/>
      <c r="F512" s="2"/>
      <c r="G512" s="1173"/>
      <c r="I512" s="357"/>
      <c r="J512" s="342"/>
      <c r="K512" s="343"/>
      <c r="L512" s="17"/>
      <c r="M512" s="17"/>
      <c r="N512" s="17"/>
      <c r="O512" s="17"/>
    </row>
    <row r="513" spans="1:15" s="61" customFormat="1">
      <c r="A513" s="33"/>
      <c r="B513" s="22"/>
      <c r="C513" s="41"/>
      <c r="D513" s="42"/>
      <c r="E513" s="6"/>
      <c r="F513" s="2"/>
      <c r="G513" s="1173"/>
      <c r="I513" s="357"/>
      <c r="J513" s="342"/>
      <c r="K513" s="343"/>
      <c r="L513" s="17"/>
      <c r="M513" s="17"/>
      <c r="N513" s="17"/>
      <c r="O513" s="17"/>
    </row>
    <row r="514" spans="1:15" s="61" customFormat="1">
      <c r="A514" s="33"/>
      <c r="B514" s="22"/>
      <c r="C514" s="41"/>
      <c r="D514" s="42"/>
      <c r="E514" s="6"/>
      <c r="F514" s="2"/>
      <c r="G514" s="1173"/>
      <c r="I514" s="357"/>
      <c r="J514" s="342"/>
      <c r="K514" s="343"/>
      <c r="L514" s="17"/>
      <c r="M514" s="17"/>
      <c r="N514" s="17"/>
      <c r="O514" s="17"/>
    </row>
    <row r="515" spans="1:15" s="61" customFormat="1">
      <c r="A515" s="33"/>
      <c r="B515" s="22"/>
      <c r="C515" s="41"/>
      <c r="D515" s="42"/>
      <c r="E515" s="6"/>
      <c r="F515" s="2"/>
      <c r="G515" s="1173"/>
      <c r="I515" s="357"/>
      <c r="J515" s="342"/>
      <c r="K515" s="343"/>
      <c r="L515" s="17"/>
      <c r="M515" s="17"/>
      <c r="N515" s="17"/>
      <c r="O515" s="17"/>
    </row>
    <row r="516" spans="1:15" s="61" customFormat="1">
      <c r="A516" s="33"/>
      <c r="B516" s="22"/>
      <c r="C516" s="41"/>
      <c r="D516" s="42"/>
      <c r="E516" s="6"/>
      <c r="F516" s="2"/>
      <c r="G516" s="1173"/>
      <c r="I516" s="357"/>
      <c r="J516" s="342"/>
      <c r="K516" s="343"/>
      <c r="L516" s="17"/>
      <c r="M516" s="17"/>
      <c r="N516" s="17"/>
      <c r="O516" s="17"/>
    </row>
    <row r="517" spans="1:15" s="61" customFormat="1">
      <c r="A517" s="33"/>
      <c r="B517" s="22"/>
      <c r="C517" s="41"/>
      <c r="D517" s="42"/>
      <c r="E517" s="6"/>
      <c r="F517" s="2"/>
      <c r="G517" s="1173"/>
      <c r="I517" s="357"/>
      <c r="J517" s="342"/>
      <c r="K517" s="343"/>
      <c r="L517" s="17"/>
      <c r="M517" s="17"/>
      <c r="N517" s="17"/>
      <c r="O517" s="17"/>
    </row>
    <row r="518" spans="1:15" s="61" customFormat="1">
      <c r="A518" s="33"/>
      <c r="B518" s="22"/>
      <c r="C518" s="41"/>
      <c r="D518" s="42"/>
      <c r="E518" s="6"/>
      <c r="F518" s="2"/>
      <c r="G518" s="1173"/>
      <c r="I518" s="357"/>
      <c r="J518" s="342"/>
      <c r="K518" s="343"/>
      <c r="L518" s="17"/>
      <c r="M518" s="17"/>
      <c r="N518" s="17"/>
      <c r="O518" s="17"/>
    </row>
    <row r="519" spans="1:15" s="61" customFormat="1">
      <c r="A519" s="33"/>
      <c r="B519" s="22"/>
      <c r="C519" s="41"/>
      <c r="D519" s="42"/>
      <c r="E519" s="6"/>
      <c r="F519" s="2"/>
      <c r="G519" s="1173"/>
      <c r="I519" s="357"/>
      <c r="J519" s="342"/>
      <c r="K519" s="343"/>
      <c r="L519" s="17"/>
      <c r="M519" s="17"/>
      <c r="N519" s="17"/>
      <c r="O519" s="17"/>
    </row>
    <row r="520" spans="1:15" s="61" customFormat="1">
      <c r="A520" s="33"/>
      <c r="B520" s="22"/>
      <c r="C520" s="41"/>
      <c r="D520" s="42"/>
      <c r="E520" s="6"/>
      <c r="F520" s="2"/>
      <c r="G520" s="1173"/>
      <c r="I520" s="357"/>
      <c r="J520" s="342"/>
      <c r="K520" s="343"/>
      <c r="L520" s="17"/>
      <c r="M520" s="17"/>
      <c r="N520" s="17"/>
      <c r="O520" s="17"/>
    </row>
    <row r="521" spans="1:15" s="61" customFormat="1">
      <c r="A521" s="33"/>
      <c r="B521" s="22"/>
      <c r="C521" s="41"/>
      <c r="D521" s="42"/>
      <c r="E521" s="6"/>
      <c r="F521" s="2"/>
      <c r="G521" s="1173"/>
      <c r="I521" s="357"/>
      <c r="J521" s="342"/>
      <c r="K521" s="343"/>
      <c r="L521" s="17"/>
      <c r="M521" s="17"/>
      <c r="N521" s="17"/>
      <c r="O521" s="17"/>
    </row>
    <row r="522" spans="1:15" s="61" customFormat="1">
      <c r="A522" s="33"/>
      <c r="B522" s="22"/>
      <c r="C522" s="41"/>
      <c r="D522" s="42"/>
      <c r="E522" s="6"/>
      <c r="F522" s="2"/>
      <c r="G522" s="1173"/>
      <c r="I522" s="357"/>
      <c r="J522" s="342"/>
      <c r="K522" s="343"/>
      <c r="L522" s="17"/>
      <c r="M522" s="17"/>
      <c r="N522" s="17"/>
      <c r="O522" s="17"/>
    </row>
    <row r="523" spans="1:15" s="61" customFormat="1">
      <c r="A523" s="33"/>
      <c r="B523" s="22"/>
      <c r="C523" s="41"/>
      <c r="D523" s="42"/>
      <c r="E523" s="6"/>
      <c r="F523" s="2"/>
      <c r="G523" s="1173"/>
      <c r="I523" s="357"/>
      <c r="J523" s="342"/>
      <c r="K523" s="343"/>
      <c r="L523" s="17"/>
      <c r="M523" s="17"/>
      <c r="N523" s="17"/>
      <c r="O523" s="17"/>
    </row>
    <row r="524" spans="1:15" s="61" customFormat="1">
      <c r="A524" s="33"/>
      <c r="B524" s="22"/>
      <c r="C524" s="41"/>
      <c r="D524" s="42"/>
      <c r="E524" s="6"/>
      <c r="F524" s="2"/>
      <c r="G524" s="1173"/>
      <c r="I524" s="357"/>
      <c r="J524" s="342"/>
      <c r="K524" s="343"/>
      <c r="L524" s="17"/>
      <c r="M524" s="17"/>
      <c r="N524" s="17"/>
      <c r="O524" s="17"/>
    </row>
    <row r="525" spans="1:15" s="61" customFormat="1">
      <c r="A525" s="33"/>
      <c r="B525" s="22"/>
      <c r="C525" s="41"/>
      <c r="D525" s="42"/>
      <c r="E525" s="6"/>
      <c r="F525" s="2"/>
      <c r="G525" s="1173"/>
      <c r="I525" s="357"/>
      <c r="J525" s="342"/>
      <c r="K525" s="343"/>
      <c r="L525" s="17"/>
      <c r="M525" s="17"/>
      <c r="N525" s="17"/>
      <c r="O525" s="17"/>
    </row>
    <row r="526" spans="1:15" s="61" customFormat="1">
      <c r="A526" s="33"/>
      <c r="B526" s="22"/>
      <c r="C526" s="41"/>
      <c r="D526" s="42"/>
      <c r="E526" s="6"/>
      <c r="F526" s="2"/>
      <c r="G526" s="1173"/>
      <c r="I526" s="357"/>
      <c r="J526" s="342"/>
      <c r="K526" s="343"/>
      <c r="L526" s="17"/>
      <c r="M526" s="17"/>
      <c r="N526" s="17"/>
      <c r="O526" s="17"/>
    </row>
    <row r="527" spans="1:15" s="61" customFormat="1">
      <c r="A527" s="33"/>
      <c r="B527" s="22"/>
      <c r="C527" s="41"/>
      <c r="D527" s="42"/>
      <c r="E527" s="6"/>
      <c r="F527" s="2"/>
      <c r="G527" s="1173"/>
      <c r="I527" s="357"/>
      <c r="J527" s="342"/>
      <c r="K527" s="343"/>
      <c r="L527" s="17"/>
      <c r="M527" s="17"/>
      <c r="N527" s="17"/>
      <c r="O527" s="17"/>
    </row>
    <row r="528" spans="1:15" s="61" customFormat="1">
      <c r="A528" s="33"/>
      <c r="B528" s="22"/>
      <c r="C528" s="41"/>
      <c r="D528" s="42"/>
      <c r="E528" s="6"/>
      <c r="F528" s="2"/>
      <c r="G528" s="1173"/>
      <c r="I528" s="357"/>
      <c r="J528" s="342"/>
      <c r="K528" s="343"/>
      <c r="L528" s="17"/>
      <c r="M528" s="17"/>
      <c r="N528" s="17"/>
      <c r="O528" s="17"/>
    </row>
    <row r="529" spans="1:15" s="61" customFormat="1">
      <c r="A529" s="33"/>
      <c r="B529" s="22"/>
      <c r="C529" s="41"/>
      <c r="D529" s="42"/>
      <c r="E529" s="6"/>
      <c r="F529" s="2"/>
      <c r="G529" s="1173"/>
      <c r="I529" s="357"/>
      <c r="J529" s="342"/>
      <c r="K529" s="343"/>
      <c r="L529" s="17"/>
      <c r="M529" s="17"/>
      <c r="N529" s="17"/>
      <c r="O529" s="17"/>
    </row>
    <row r="530" spans="1:15" s="61" customFormat="1">
      <c r="A530" s="33"/>
      <c r="B530" s="22"/>
      <c r="C530" s="41"/>
      <c r="D530" s="42"/>
      <c r="E530" s="6"/>
      <c r="F530" s="2"/>
      <c r="G530" s="1173"/>
      <c r="I530" s="357"/>
      <c r="J530" s="342"/>
      <c r="K530" s="343"/>
      <c r="L530" s="17"/>
      <c r="M530" s="17"/>
      <c r="N530" s="17"/>
      <c r="O530" s="17"/>
    </row>
    <row r="531" spans="1:15" s="61" customFormat="1">
      <c r="A531" s="33"/>
      <c r="B531" s="22"/>
      <c r="C531" s="41"/>
      <c r="D531" s="42"/>
      <c r="E531" s="6"/>
      <c r="F531" s="2"/>
      <c r="G531" s="1173"/>
      <c r="I531" s="357"/>
      <c r="J531" s="342"/>
      <c r="K531" s="343"/>
      <c r="L531" s="17"/>
      <c r="M531" s="17"/>
      <c r="N531" s="17"/>
      <c r="O531" s="17"/>
    </row>
    <row r="532" spans="1:15" s="61" customFormat="1">
      <c r="A532" s="33"/>
      <c r="B532" s="22"/>
      <c r="C532" s="41"/>
      <c r="D532" s="42"/>
      <c r="E532" s="6"/>
      <c r="F532" s="2"/>
      <c r="G532" s="1173"/>
      <c r="I532" s="357"/>
      <c r="J532" s="342"/>
      <c r="K532" s="343"/>
      <c r="L532" s="17"/>
      <c r="M532" s="17"/>
      <c r="N532" s="17"/>
      <c r="O532" s="17"/>
    </row>
    <row r="533" spans="1:15" s="61" customFormat="1">
      <c r="A533" s="33"/>
      <c r="B533" s="22"/>
      <c r="C533" s="41"/>
      <c r="D533" s="42"/>
      <c r="E533" s="6"/>
      <c r="F533" s="2"/>
      <c r="G533" s="1173"/>
      <c r="I533" s="357"/>
      <c r="J533" s="342"/>
      <c r="K533" s="343"/>
      <c r="L533" s="17"/>
      <c r="M533" s="17"/>
      <c r="N533" s="17"/>
      <c r="O533" s="17"/>
    </row>
    <row r="534" spans="1:15" s="61" customFormat="1">
      <c r="A534" s="33"/>
      <c r="B534" s="22"/>
      <c r="C534" s="41"/>
      <c r="D534" s="42"/>
      <c r="E534" s="6"/>
      <c r="F534" s="2"/>
      <c r="G534" s="1173"/>
      <c r="I534" s="357"/>
      <c r="J534" s="342"/>
      <c r="K534" s="343"/>
      <c r="L534" s="17"/>
      <c r="M534" s="17"/>
      <c r="N534" s="17"/>
      <c r="O534" s="17"/>
    </row>
    <row r="535" spans="1:15" s="61" customFormat="1">
      <c r="A535" s="33"/>
      <c r="B535" s="22"/>
      <c r="C535" s="41"/>
      <c r="D535" s="42"/>
      <c r="E535" s="6"/>
      <c r="F535" s="2"/>
      <c r="G535" s="1173"/>
      <c r="I535" s="357"/>
      <c r="J535" s="342"/>
      <c r="K535" s="343"/>
      <c r="L535" s="17"/>
      <c r="M535" s="17"/>
      <c r="N535" s="17"/>
      <c r="O535" s="17"/>
    </row>
    <row r="536" spans="1:15" s="61" customFormat="1">
      <c r="A536" s="33"/>
      <c r="B536" s="22"/>
      <c r="C536" s="41"/>
      <c r="D536" s="42"/>
      <c r="E536" s="6"/>
      <c r="F536" s="2"/>
      <c r="G536" s="1173"/>
      <c r="I536" s="357"/>
      <c r="J536" s="342"/>
      <c r="K536" s="343"/>
      <c r="L536" s="17"/>
      <c r="M536" s="17"/>
      <c r="N536" s="17"/>
      <c r="O536" s="17"/>
    </row>
    <row r="537" spans="1:15" s="61" customFormat="1">
      <c r="A537" s="33"/>
      <c r="B537" s="22"/>
      <c r="C537" s="41"/>
      <c r="D537" s="42"/>
      <c r="E537" s="6"/>
      <c r="F537" s="2"/>
      <c r="G537" s="1173"/>
      <c r="I537" s="357"/>
      <c r="J537" s="342"/>
      <c r="K537" s="343"/>
      <c r="L537" s="17"/>
      <c r="M537" s="17"/>
      <c r="N537" s="17"/>
      <c r="O537" s="17"/>
    </row>
    <row r="538" spans="1:15" s="61" customFormat="1">
      <c r="A538" s="33"/>
      <c r="B538" s="22"/>
      <c r="C538" s="41"/>
      <c r="D538" s="42"/>
      <c r="E538" s="6"/>
      <c r="F538" s="2"/>
      <c r="G538" s="1173"/>
      <c r="I538" s="357"/>
      <c r="J538" s="342"/>
      <c r="K538" s="343"/>
      <c r="L538" s="17"/>
      <c r="M538" s="17"/>
      <c r="N538" s="17"/>
      <c r="O538" s="17"/>
    </row>
    <row r="539" spans="1:15" s="61" customFormat="1">
      <c r="A539" s="33"/>
      <c r="B539" s="22"/>
      <c r="C539" s="41"/>
      <c r="D539" s="42"/>
      <c r="E539" s="6"/>
      <c r="F539" s="2"/>
      <c r="G539" s="1173"/>
      <c r="I539" s="357"/>
      <c r="J539" s="342"/>
      <c r="K539" s="343"/>
      <c r="L539" s="17"/>
      <c r="M539" s="17"/>
      <c r="N539" s="17"/>
      <c r="O539" s="17"/>
    </row>
    <row r="540" spans="1:15" s="61" customFormat="1">
      <c r="A540" s="33"/>
      <c r="B540" s="22"/>
      <c r="C540" s="41"/>
      <c r="D540" s="42"/>
      <c r="E540" s="6"/>
      <c r="F540" s="2"/>
      <c r="G540" s="1173"/>
      <c r="I540" s="357"/>
      <c r="J540" s="342"/>
      <c r="K540" s="343"/>
      <c r="L540" s="17"/>
      <c r="M540" s="17"/>
      <c r="N540" s="17"/>
      <c r="O540" s="17"/>
    </row>
    <row r="541" spans="1:15" s="61" customFormat="1">
      <c r="A541" s="33"/>
      <c r="B541" s="22"/>
      <c r="C541" s="41"/>
      <c r="D541" s="42"/>
      <c r="E541" s="6"/>
      <c r="F541" s="2"/>
      <c r="G541" s="1173"/>
      <c r="I541" s="357"/>
      <c r="J541" s="342"/>
      <c r="K541" s="343"/>
      <c r="L541" s="17"/>
      <c r="M541" s="17"/>
      <c r="N541" s="17"/>
      <c r="O541" s="17"/>
    </row>
    <row r="542" spans="1:15" s="61" customFormat="1">
      <c r="A542" s="33"/>
      <c r="B542" s="22"/>
      <c r="C542" s="41"/>
      <c r="D542" s="42"/>
      <c r="E542" s="6"/>
      <c r="F542" s="2"/>
      <c r="G542" s="1173"/>
      <c r="I542" s="357"/>
      <c r="J542" s="342"/>
      <c r="K542" s="343"/>
      <c r="L542" s="17"/>
      <c r="M542" s="17"/>
      <c r="N542" s="17"/>
      <c r="O542" s="17"/>
    </row>
    <row r="543" spans="1:15" s="61" customFormat="1">
      <c r="A543" s="33"/>
      <c r="B543" s="22"/>
      <c r="C543" s="41"/>
      <c r="D543" s="42"/>
      <c r="E543" s="6"/>
      <c r="F543" s="2"/>
      <c r="G543" s="1173"/>
      <c r="I543" s="357"/>
      <c r="J543" s="342"/>
      <c r="K543" s="343"/>
      <c r="L543" s="17"/>
      <c r="M543" s="17"/>
      <c r="N543" s="17"/>
      <c r="O543" s="17"/>
    </row>
    <row r="544" spans="1:15" s="61" customFormat="1">
      <c r="A544" s="33"/>
      <c r="B544" s="22"/>
      <c r="C544" s="41"/>
      <c r="D544" s="42"/>
      <c r="E544" s="6"/>
      <c r="F544" s="2"/>
      <c r="G544" s="1173"/>
      <c r="I544" s="357"/>
      <c r="J544" s="342"/>
      <c r="K544" s="343"/>
      <c r="L544" s="17"/>
      <c r="M544" s="17"/>
      <c r="N544" s="17"/>
      <c r="O544" s="17"/>
    </row>
    <row r="545" spans="1:15" s="61" customFormat="1">
      <c r="A545" s="33"/>
      <c r="B545" s="22"/>
      <c r="C545" s="41"/>
      <c r="D545" s="42"/>
      <c r="E545" s="6"/>
      <c r="F545" s="2"/>
      <c r="G545" s="1173"/>
      <c r="I545" s="357"/>
      <c r="J545" s="342"/>
      <c r="K545" s="343"/>
      <c r="L545" s="17"/>
      <c r="M545" s="17"/>
      <c r="N545" s="17"/>
      <c r="O545" s="17"/>
    </row>
    <row r="546" spans="1:15" s="61" customFormat="1">
      <c r="A546" s="33"/>
      <c r="B546" s="22"/>
      <c r="C546" s="41"/>
      <c r="D546" s="42"/>
      <c r="E546" s="6"/>
      <c r="F546" s="2"/>
      <c r="G546" s="1173"/>
      <c r="I546" s="357"/>
      <c r="J546" s="342"/>
      <c r="K546" s="343"/>
      <c r="L546" s="17"/>
      <c r="M546" s="17"/>
      <c r="N546" s="17"/>
      <c r="O546" s="17"/>
    </row>
    <row r="547" spans="1:15" s="61" customFormat="1">
      <c r="A547" s="33"/>
      <c r="B547" s="22"/>
      <c r="C547" s="41"/>
      <c r="D547" s="42"/>
      <c r="E547" s="6"/>
      <c r="F547" s="2"/>
      <c r="G547" s="1173"/>
      <c r="I547" s="357"/>
      <c r="J547" s="342"/>
      <c r="K547" s="343"/>
      <c r="L547" s="17"/>
      <c r="M547" s="17"/>
      <c r="N547" s="17"/>
      <c r="O547" s="17"/>
    </row>
    <row r="548" spans="1:15" s="61" customFormat="1">
      <c r="A548" s="33"/>
      <c r="B548" s="22"/>
      <c r="C548" s="41"/>
      <c r="D548" s="42"/>
      <c r="E548" s="6"/>
      <c r="F548" s="2"/>
      <c r="G548" s="1173"/>
      <c r="I548" s="357"/>
      <c r="J548" s="342"/>
      <c r="K548" s="343"/>
      <c r="L548" s="17"/>
      <c r="M548" s="17"/>
      <c r="N548" s="17"/>
      <c r="O548" s="17"/>
    </row>
    <row r="549" spans="1:15" s="61" customFormat="1">
      <c r="A549" s="33"/>
      <c r="B549" s="22"/>
      <c r="C549" s="41"/>
      <c r="D549" s="42"/>
      <c r="E549" s="6"/>
      <c r="F549" s="2"/>
      <c r="G549" s="1173"/>
      <c r="I549" s="357"/>
      <c r="J549" s="342"/>
      <c r="K549" s="343"/>
      <c r="L549" s="17"/>
      <c r="M549" s="17"/>
      <c r="N549" s="17"/>
      <c r="O549" s="17"/>
    </row>
    <row r="550" spans="1:15" s="61" customFormat="1">
      <c r="A550" s="33"/>
      <c r="B550" s="22"/>
      <c r="C550" s="41"/>
      <c r="D550" s="42"/>
      <c r="E550" s="6"/>
      <c r="F550" s="2"/>
      <c r="G550" s="1173"/>
      <c r="I550" s="357"/>
      <c r="J550" s="342"/>
      <c r="K550" s="343"/>
      <c r="L550" s="17"/>
      <c r="M550" s="17"/>
      <c r="N550" s="17"/>
      <c r="O550" s="17"/>
    </row>
    <row r="551" spans="1:15" s="61" customFormat="1">
      <c r="A551" s="33"/>
      <c r="B551" s="22"/>
      <c r="C551" s="41"/>
      <c r="D551" s="42"/>
      <c r="E551" s="6"/>
      <c r="F551" s="2"/>
      <c r="G551" s="1173"/>
      <c r="I551" s="357"/>
      <c r="J551" s="342"/>
      <c r="K551" s="343"/>
      <c r="L551" s="17"/>
      <c r="M551" s="17"/>
      <c r="N551" s="17"/>
      <c r="O551" s="17"/>
    </row>
    <row r="552" spans="1:15" s="61" customFormat="1">
      <c r="A552" s="33"/>
      <c r="B552" s="22"/>
      <c r="C552" s="41"/>
      <c r="D552" s="42"/>
      <c r="E552" s="6"/>
      <c r="F552" s="2"/>
      <c r="G552" s="1173"/>
      <c r="I552" s="357"/>
      <c r="J552" s="342"/>
      <c r="K552" s="343"/>
      <c r="L552" s="17"/>
      <c r="M552" s="17"/>
      <c r="N552" s="17"/>
      <c r="O552" s="17"/>
    </row>
    <row r="553" spans="1:15" s="61" customFormat="1">
      <c r="A553" s="33"/>
      <c r="B553" s="22"/>
      <c r="C553" s="41"/>
      <c r="D553" s="42"/>
      <c r="E553" s="6"/>
      <c r="F553" s="2"/>
      <c r="G553" s="1173"/>
      <c r="I553" s="357"/>
      <c r="J553" s="342"/>
      <c r="K553" s="343"/>
      <c r="L553" s="17"/>
      <c r="M553" s="17"/>
      <c r="N553" s="17"/>
      <c r="O553" s="17"/>
    </row>
    <row r="554" spans="1:15" s="61" customFormat="1">
      <c r="A554" s="33"/>
      <c r="B554" s="22"/>
      <c r="C554" s="41"/>
      <c r="D554" s="42"/>
      <c r="E554" s="6"/>
      <c r="F554" s="2"/>
      <c r="G554" s="1173"/>
      <c r="I554" s="357"/>
      <c r="J554" s="342"/>
      <c r="K554" s="343"/>
      <c r="L554" s="17"/>
      <c r="M554" s="17"/>
      <c r="N554" s="17"/>
      <c r="O554" s="17"/>
    </row>
    <row r="555" spans="1:15" s="61" customFormat="1">
      <c r="A555" s="33"/>
      <c r="B555" s="22"/>
      <c r="C555" s="41"/>
      <c r="D555" s="42"/>
      <c r="E555" s="6"/>
      <c r="F555" s="2"/>
      <c r="G555" s="1173"/>
      <c r="I555" s="357"/>
      <c r="J555" s="342"/>
      <c r="K555" s="343"/>
      <c r="L555" s="17"/>
      <c r="M555" s="17"/>
      <c r="N555" s="17"/>
      <c r="O555" s="17"/>
    </row>
    <row r="556" spans="1:15" s="61" customFormat="1">
      <c r="A556" s="33"/>
      <c r="B556" s="22"/>
      <c r="C556" s="41"/>
      <c r="D556" s="42"/>
      <c r="E556" s="6"/>
      <c r="F556" s="2"/>
      <c r="G556" s="1173"/>
      <c r="I556" s="357"/>
      <c r="J556" s="342"/>
      <c r="K556" s="343"/>
      <c r="L556" s="17"/>
      <c r="M556" s="17"/>
      <c r="N556" s="17"/>
      <c r="O556" s="17"/>
    </row>
    <row r="557" spans="1:15" s="61" customFormat="1">
      <c r="A557" s="33"/>
      <c r="B557" s="22"/>
      <c r="C557" s="41"/>
      <c r="D557" s="42"/>
      <c r="E557" s="6"/>
      <c r="F557" s="2"/>
      <c r="G557" s="1173"/>
      <c r="I557" s="357"/>
      <c r="J557" s="342"/>
      <c r="K557" s="343"/>
      <c r="L557" s="17"/>
      <c r="M557" s="17"/>
      <c r="N557" s="17"/>
      <c r="O557" s="17"/>
    </row>
    <row r="558" spans="1:15" s="61" customFormat="1">
      <c r="A558" s="33"/>
      <c r="B558" s="22"/>
      <c r="C558" s="41"/>
      <c r="D558" s="42"/>
      <c r="E558" s="6"/>
      <c r="F558" s="2"/>
      <c r="G558" s="1173"/>
      <c r="I558" s="357"/>
      <c r="J558" s="342"/>
      <c r="K558" s="343"/>
      <c r="L558" s="17"/>
      <c r="M558" s="17"/>
      <c r="N558" s="17"/>
      <c r="O558" s="17"/>
    </row>
    <row r="559" spans="1:15" s="61" customFormat="1">
      <c r="A559" s="33"/>
      <c r="B559" s="22"/>
      <c r="C559" s="41"/>
      <c r="D559" s="42"/>
      <c r="E559" s="6"/>
      <c r="F559" s="2"/>
      <c r="G559" s="1173"/>
      <c r="I559" s="357"/>
      <c r="J559" s="342"/>
      <c r="K559" s="343"/>
      <c r="L559" s="17"/>
      <c r="M559" s="17"/>
      <c r="N559" s="17"/>
      <c r="O559" s="17"/>
    </row>
    <row r="560" spans="1:15" s="61" customFormat="1">
      <c r="A560" s="33"/>
      <c r="B560" s="22"/>
      <c r="C560" s="41"/>
      <c r="D560" s="42"/>
      <c r="E560" s="6"/>
      <c r="F560" s="2"/>
      <c r="G560" s="1173"/>
      <c r="I560" s="357"/>
      <c r="J560" s="342"/>
      <c r="K560" s="343"/>
      <c r="L560" s="17"/>
      <c r="M560" s="17"/>
      <c r="N560" s="17"/>
      <c r="O560" s="17"/>
    </row>
    <row r="561" spans="1:15" s="61" customFormat="1">
      <c r="A561" s="33"/>
      <c r="B561" s="22"/>
      <c r="C561" s="41"/>
      <c r="D561" s="42"/>
      <c r="E561" s="6"/>
      <c r="F561" s="2"/>
      <c r="G561" s="1173"/>
      <c r="I561" s="357"/>
      <c r="J561" s="342"/>
      <c r="K561" s="343"/>
      <c r="L561" s="17"/>
      <c r="M561" s="17"/>
      <c r="N561" s="17"/>
      <c r="O561" s="17"/>
    </row>
    <row r="562" spans="1:15" s="61" customFormat="1">
      <c r="A562" s="33"/>
      <c r="B562" s="22"/>
      <c r="C562" s="41"/>
      <c r="D562" s="42"/>
      <c r="E562" s="6"/>
      <c r="F562" s="2"/>
      <c r="G562" s="1173"/>
      <c r="I562" s="357"/>
      <c r="J562" s="342"/>
      <c r="K562" s="343"/>
      <c r="L562" s="17"/>
      <c r="M562" s="17"/>
      <c r="N562" s="17"/>
      <c r="O562" s="17"/>
    </row>
    <row r="563" spans="1:15" s="61" customFormat="1">
      <c r="A563" s="33"/>
      <c r="B563" s="22"/>
      <c r="C563" s="41"/>
      <c r="D563" s="42"/>
      <c r="E563" s="6"/>
      <c r="F563" s="2"/>
      <c r="G563" s="1173"/>
      <c r="I563" s="357"/>
      <c r="J563" s="342"/>
      <c r="K563" s="343"/>
      <c r="L563" s="17"/>
      <c r="M563" s="17"/>
      <c r="N563" s="17"/>
      <c r="O563" s="17"/>
    </row>
    <row r="564" spans="1:15" s="61" customFormat="1">
      <c r="A564" s="33"/>
      <c r="B564" s="22"/>
      <c r="C564" s="41"/>
      <c r="D564" s="42"/>
      <c r="E564" s="6"/>
      <c r="F564" s="2"/>
      <c r="G564" s="1173"/>
      <c r="I564" s="357"/>
      <c r="J564" s="342"/>
      <c r="K564" s="343"/>
      <c r="L564" s="17"/>
      <c r="M564" s="17"/>
      <c r="N564" s="17"/>
      <c r="O564" s="17"/>
    </row>
    <row r="565" spans="1:15" s="61" customFormat="1">
      <c r="A565" s="33"/>
      <c r="B565" s="22"/>
      <c r="C565" s="41"/>
      <c r="D565" s="42"/>
      <c r="E565" s="6"/>
      <c r="F565" s="2"/>
      <c r="G565" s="1173"/>
      <c r="I565" s="357"/>
      <c r="J565" s="342"/>
      <c r="K565" s="343"/>
      <c r="L565" s="17"/>
      <c r="M565" s="17"/>
      <c r="N565" s="17"/>
      <c r="O565" s="17"/>
    </row>
    <row r="566" spans="1:15" s="61" customFormat="1">
      <c r="A566" s="33"/>
      <c r="B566" s="22"/>
      <c r="C566" s="41"/>
      <c r="D566" s="42"/>
      <c r="E566" s="6"/>
      <c r="F566" s="2"/>
      <c r="G566" s="1173"/>
      <c r="I566" s="357"/>
      <c r="J566" s="342"/>
      <c r="K566" s="343"/>
      <c r="L566" s="17"/>
      <c r="M566" s="17"/>
      <c r="N566" s="17"/>
      <c r="O566" s="17"/>
    </row>
    <row r="567" spans="1:15" s="61" customFormat="1">
      <c r="A567" s="33"/>
      <c r="B567" s="22"/>
      <c r="C567" s="41"/>
      <c r="D567" s="42"/>
      <c r="E567" s="6"/>
      <c r="F567" s="2"/>
      <c r="G567" s="1173"/>
      <c r="I567" s="357"/>
      <c r="J567" s="342"/>
      <c r="K567" s="343"/>
      <c r="L567" s="17"/>
      <c r="M567" s="17"/>
      <c r="N567" s="17"/>
      <c r="O567" s="17"/>
    </row>
    <row r="568" spans="1:15" s="61" customFormat="1">
      <c r="A568" s="33"/>
      <c r="B568" s="22"/>
      <c r="C568" s="41"/>
      <c r="D568" s="42"/>
      <c r="E568" s="6"/>
      <c r="F568" s="2"/>
      <c r="G568" s="1173"/>
      <c r="I568" s="357"/>
      <c r="J568" s="342"/>
      <c r="K568" s="343"/>
      <c r="L568" s="17"/>
      <c r="M568" s="17"/>
      <c r="N568" s="17"/>
      <c r="O568" s="17"/>
    </row>
    <row r="569" spans="1:15" s="61" customFormat="1">
      <c r="A569" s="33"/>
      <c r="B569" s="22"/>
      <c r="C569" s="41"/>
      <c r="D569" s="42"/>
      <c r="E569" s="6"/>
      <c r="F569" s="2"/>
      <c r="G569" s="1173"/>
      <c r="I569" s="357"/>
      <c r="J569" s="342"/>
      <c r="K569" s="343"/>
      <c r="L569" s="17"/>
      <c r="M569" s="17"/>
      <c r="N569" s="17"/>
      <c r="O569" s="17"/>
    </row>
    <row r="570" spans="1:15" s="61" customFormat="1">
      <c r="A570" s="33"/>
      <c r="B570" s="22"/>
      <c r="C570" s="41"/>
      <c r="D570" s="42"/>
      <c r="E570" s="6"/>
      <c r="F570" s="2"/>
      <c r="G570" s="1173"/>
      <c r="I570" s="357"/>
      <c r="J570" s="342"/>
      <c r="K570" s="343"/>
      <c r="L570" s="17"/>
      <c r="M570" s="17"/>
      <c r="N570" s="17"/>
      <c r="O570" s="17"/>
    </row>
    <row r="571" spans="1:15" s="61" customFormat="1">
      <c r="A571" s="33"/>
      <c r="B571" s="22"/>
      <c r="C571" s="41"/>
      <c r="D571" s="42"/>
      <c r="E571" s="6"/>
      <c r="F571" s="2"/>
      <c r="G571" s="1173"/>
      <c r="I571" s="357"/>
      <c r="J571" s="342"/>
      <c r="K571" s="343"/>
      <c r="L571" s="17"/>
      <c r="M571" s="17"/>
      <c r="N571" s="17"/>
      <c r="O571" s="17"/>
    </row>
    <row r="572" spans="1:15" s="61" customFormat="1">
      <c r="A572" s="33"/>
      <c r="B572" s="22"/>
      <c r="C572" s="41"/>
      <c r="D572" s="42"/>
      <c r="E572" s="6"/>
      <c r="F572" s="2"/>
      <c r="G572" s="1173"/>
      <c r="I572" s="357"/>
      <c r="J572" s="342"/>
      <c r="K572" s="343"/>
      <c r="L572" s="17"/>
      <c r="M572" s="17"/>
      <c r="N572" s="17"/>
      <c r="O572" s="17"/>
    </row>
    <row r="573" spans="1:15" s="61" customFormat="1">
      <c r="A573" s="33"/>
      <c r="B573" s="22"/>
      <c r="C573" s="41"/>
      <c r="D573" s="42"/>
      <c r="E573" s="6"/>
      <c r="F573" s="2"/>
      <c r="G573" s="1173"/>
      <c r="I573" s="357"/>
      <c r="J573" s="342"/>
      <c r="K573" s="343"/>
      <c r="L573" s="17"/>
      <c r="M573" s="17"/>
      <c r="N573" s="17"/>
      <c r="O573" s="17"/>
    </row>
    <row r="574" spans="1:15" s="61" customFormat="1">
      <c r="A574" s="33"/>
      <c r="B574" s="22"/>
      <c r="C574" s="41"/>
      <c r="D574" s="42"/>
      <c r="E574" s="6"/>
      <c r="F574" s="2"/>
      <c r="G574" s="1173"/>
      <c r="I574" s="357"/>
      <c r="J574" s="342"/>
      <c r="K574" s="343"/>
      <c r="L574" s="17"/>
      <c r="M574" s="17"/>
      <c r="N574" s="17"/>
      <c r="O574" s="17"/>
    </row>
    <row r="575" spans="1:15" s="61" customFormat="1">
      <c r="A575" s="33"/>
      <c r="B575" s="22"/>
      <c r="C575" s="41"/>
      <c r="D575" s="42"/>
      <c r="E575" s="6"/>
      <c r="F575" s="2"/>
      <c r="G575" s="1173"/>
      <c r="I575" s="357"/>
      <c r="J575" s="342"/>
      <c r="K575" s="343"/>
      <c r="L575" s="17"/>
      <c r="M575" s="17"/>
      <c r="N575" s="17"/>
      <c r="O575" s="17"/>
    </row>
    <row r="576" spans="1:15" s="61" customFormat="1">
      <c r="A576" s="33"/>
      <c r="B576" s="22"/>
      <c r="C576" s="41"/>
      <c r="D576" s="42"/>
      <c r="E576" s="6"/>
      <c r="F576" s="2"/>
      <c r="G576" s="1173"/>
      <c r="I576" s="357"/>
      <c r="J576" s="342"/>
      <c r="K576" s="343"/>
      <c r="L576" s="17"/>
      <c r="M576" s="17"/>
      <c r="N576" s="17"/>
      <c r="O576" s="17"/>
    </row>
    <row r="577" spans="1:15" s="61" customFormat="1">
      <c r="A577" s="33"/>
      <c r="B577" s="22"/>
      <c r="C577" s="41"/>
      <c r="D577" s="42"/>
      <c r="E577" s="6"/>
      <c r="F577" s="2"/>
      <c r="G577" s="1173"/>
      <c r="I577" s="357"/>
      <c r="J577" s="342"/>
      <c r="K577" s="343"/>
      <c r="L577" s="17"/>
      <c r="M577" s="17"/>
      <c r="N577" s="17"/>
      <c r="O577" s="17"/>
    </row>
    <row r="578" spans="1:15" s="61" customFormat="1">
      <c r="A578" s="33"/>
      <c r="B578" s="22"/>
      <c r="C578" s="41"/>
      <c r="D578" s="42"/>
      <c r="E578" s="6"/>
      <c r="F578" s="2"/>
      <c r="G578" s="1173"/>
      <c r="I578" s="357"/>
      <c r="J578" s="342"/>
      <c r="K578" s="343"/>
      <c r="L578" s="17"/>
      <c r="M578" s="17"/>
      <c r="N578" s="17"/>
      <c r="O578" s="17"/>
    </row>
    <row r="579" spans="1:15" s="61" customFormat="1">
      <c r="A579" s="33"/>
      <c r="B579" s="22"/>
      <c r="C579" s="41"/>
      <c r="D579" s="42"/>
      <c r="E579" s="6"/>
      <c r="F579" s="2"/>
      <c r="G579" s="1173"/>
      <c r="I579" s="357"/>
      <c r="J579" s="342"/>
      <c r="K579" s="343"/>
      <c r="L579" s="17"/>
      <c r="M579" s="17"/>
      <c r="N579" s="17"/>
      <c r="O579" s="17"/>
    </row>
    <row r="580" spans="1:15" s="61" customFormat="1">
      <c r="A580" s="33"/>
      <c r="B580" s="22"/>
      <c r="C580" s="41"/>
      <c r="D580" s="42"/>
      <c r="E580" s="6"/>
      <c r="F580" s="2"/>
      <c r="G580" s="1173"/>
      <c r="I580" s="357"/>
      <c r="J580" s="342"/>
      <c r="K580" s="343"/>
      <c r="L580" s="17"/>
      <c r="M580" s="17"/>
      <c r="N580" s="17"/>
      <c r="O580" s="17"/>
    </row>
    <row r="581" spans="1:15" s="61" customFormat="1">
      <c r="A581" s="33"/>
      <c r="B581" s="22"/>
      <c r="C581" s="41"/>
      <c r="D581" s="42"/>
      <c r="E581" s="6"/>
      <c r="F581" s="2"/>
      <c r="G581" s="1173"/>
      <c r="I581" s="357"/>
      <c r="J581" s="342"/>
      <c r="K581" s="343"/>
      <c r="L581" s="17"/>
      <c r="M581" s="17"/>
      <c r="N581" s="17"/>
      <c r="O581" s="17"/>
    </row>
    <row r="582" spans="1:15" s="61" customFormat="1">
      <c r="A582" s="33"/>
      <c r="B582" s="22"/>
      <c r="C582" s="41"/>
      <c r="D582" s="42"/>
      <c r="E582" s="6"/>
      <c r="F582" s="2"/>
      <c r="G582" s="1173"/>
      <c r="I582" s="357"/>
      <c r="J582" s="342"/>
      <c r="K582" s="343"/>
      <c r="L582" s="17"/>
      <c r="M582" s="17"/>
      <c r="N582" s="17"/>
      <c r="O582" s="17"/>
    </row>
    <row r="583" spans="1:15" s="61" customFormat="1">
      <c r="A583" s="33"/>
      <c r="B583" s="22"/>
      <c r="C583" s="41"/>
      <c r="D583" s="42"/>
      <c r="E583" s="6"/>
      <c r="F583" s="2"/>
      <c r="G583" s="1173"/>
      <c r="I583" s="357"/>
      <c r="J583" s="342"/>
      <c r="K583" s="343"/>
      <c r="L583" s="17"/>
      <c r="M583" s="17"/>
      <c r="N583" s="17"/>
      <c r="O583" s="17"/>
    </row>
    <row r="584" spans="1:15" s="61" customFormat="1">
      <c r="A584" s="33"/>
      <c r="B584" s="22"/>
      <c r="C584" s="41"/>
      <c r="D584" s="42"/>
      <c r="E584" s="6"/>
      <c r="F584" s="2"/>
      <c r="G584" s="1173"/>
      <c r="I584" s="357"/>
      <c r="J584" s="342"/>
      <c r="K584" s="343"/>
      <c r="L584" s="17"/>
      <c r="M584" s="17"/>
      <c r="N584" s="17"/>
      <c r="O584" s="17"/>
    </row>
    <row r="585" spans="1:15" s="61" customFormat="1">
      <c r="A585" s="33"/>
      <c r="B585" s="22"/>
      <c r="C585" s="41"/>
      <c r="D585" s="42"/>
      <c r="E585" s="6"/>
      <c r="F585" s="2"/>
      <c r="G585" s="1173"/>
      <c r="I585" s="357"/>
      <c r="J585" s="342"/>
      <c r="K585" s="343"/>
      <c r="L585" s="17"/>
      <c r="M585" s="17"/>
      <c r="N585" s="17"/>
      <c r="O585" s="17"/>
    </row>
    <row r="586" spans="1:15" s="61" customFormat="1">
      <c r="A586" s="33"/>
      <c r="B586" s="22"/>
      <c r="C586" s="41"/>
      <c r="D586" s="42"/>
      <c r="E586" s="6"/>
      <c r="F586" s="2"/>
      <c r="G586" s="1173"/>
      <c r="I586" s="357"/>
      <c r="J586" s="342"/>
      <c r="K586" s="343"/>
      <c r="L586" s="17"/>
      <c r="M586" s="17"/>
      <c r="N586" s="17"/>
      <c r="O586" s="17"/>
    </row>
    <row r="587" spans="1:15" s="61" customFormat="1">
      <c r="A587" s="33"/>
      <c r="B587" s="22"/>
      <c r="C587" s="41"/>
      <c r="D587" s="42"/>
      <c r="E587" s="6"/>
      <c r="F587" s="2"/>
      <c r="G587" s="1173"/>
      <c r="I587" s="357"/>
      <c r="J587" s="342"/>
      <c r="K587" s="343"/>
      <c r="L587" s="17"/>
      <c r="M587" s="17"/>
      <c r="N587" s="17"/>
      <c r="O587" s="17"/>
    </row>
    <row r="588" spans="1:15" s="61" customFormat="1">
      <c r="A588" s="33"/>
      <c r="B588" s="22"/>
      <c r="C588" s="41"/>
      <c r="D588" s="42"/>
      <c r="E588" s="6"/>
      <c r="F588" s="2"/>
      <c r="G588" s="1173"/>
      <c r="I588" s="357"/>
      <c r="J588" s="342"/>
      <c r="K588" s="343"/>
      <c r="L588" s="17"/>
      <c r="M588" s="17"/>
      <c r="N588" s="17"/>
      <c r="O588" s="17"/>
    </row>
    <row r="589" spans="1:15" s="61" customFormat="1">
      <c r="A589" s="33"/>
      <c r="B589" s="22"/>
      <c r="C589" s="41"/>
      <c r="D589" s="42"/>
      <c r="E589" s="6"/>
      <c r="F589" s="2"/>
      <c r="G589" s="1173"/>
      <c r="I589" s="357"/>
      <c r="J589" s="342"/>
      <c r="K589" s="343"/>
      <c r="L589" s="17"/>
      <c r="M589" s="17"/>
      <c r="N589" s="17"/>
      <c r="O589" s="17"/>
    </row>
    <row r="590" spans="1:15" s="61" customFormat="1">
      <c r="A590" s="33"/>
      <c r="B590" s="22"/>
      <c r="C590" s="41"/>
      <c r="D590" s="42"/>
      <c r="E590" s="6"/>
      <c r="F590" s="2"/>
      <c r="G590" s="1173"/>
      <c r="I590" s="357"/>
      <c r="J590" s="342"/>
      <c r="K590" s="343"/>
      <c r="L590" s="17"/>
      <c r="M590" s="17"/>
      <c r="N590" s="17"/>
      <c r="O590" s="17"/>
    </row>
    <row r="591" spans="1:15" s="61" customFormat="1">
      <c r="A591" s="33"/>
      <c r="B591" s="22"/>
      <c r="C591" s="41"/>
      <c r="D591" s="42"/>
      <c r="E591" s="6"/>
      <c r="F591" s="2"/>
      <c r="G591" s="1173"/>
      <c r="I591" s="357"/>
      <c r="J591" s="342"/>
      <c r="K591" s="343"/>
      <c r="L591" s="17"/>
      <c r="M591" s="17"/>
      <c r="N591" s="17"/>
      <c r="O591" s="17"/>
    </row>
    <row r="592" spans="1:15" s="61" customFormat="1">
      <c r="A592" s="33"/>
      <c r="B592" s="22"/>
      <c r="C592" s="41"/>
      <c r="D592" s="42"/>
      <c r="E592" s="6"/>
      <c r="F592" s="2"/>
      <c r="G592" s="1173"/>
      <c r="I592" s="357"/>
      <c r="J592" s="342"/>
      <c r="K592" s="343"/>
      <c r="L592" s="17"/>
      <c r="M592" s="17"/>
      <c r="N592" s="17"/>
      <c r="O592" s="17"/>
    </row>
    <row r="593" spans="1:15" s="61" customFormat="1">
      <c r="A593" s="33"/>
      <c r="B593" s="22"/>
      <c r="C593" s="41"/>
      <c r="D593" s="42"/>
      <c r="E593" s="6"/>
      <c r="F593" s="2"/>
      <c r="G593" s="1173"/>
      <c r="I593" s="357"/>
      <c r="J593" s="342"/>
      <c r="K593" s="343"/>
      <c r="L593" s="17"/>
      <c r="M593" s="17"/>
      <c r="N593" s="17"/>
      <c r="O593" s="17"/>
    </row>
    <row r="594" spans="1:15" s="61" customFormat="1">
      <c r="A594" s="33"/>
      <c r="B594" s="22"/>
      <c r="C594" s="41"/>
      <c r="D594" s="42"/>
      <c r="E594" s="6"/>
      <c r="F594" s="2"/>
      <c r="G594" s="1173"/>
      <c r="I594" s="357"/>
      <c r="J594" s="342"/>
      <c r="K594" s="343"/>
      <c r="L594" s="17"/>
      <c r="M594" s="17"/>
      <c r="N594" s="17"/>
      <c r="O594" s="17"/>
    </row>
    <row r="595" spans="1:15" s="61" customFormat="1">
      <c r="A595" s="33"/>
      <c r="B595" s="22"/>
      <c r="C595" s="41"/>
      <c r="D595" s="42"/>
      <c r="E595" s="6"/>
      <c r="F595" s="2"/>
      <c r="G595" s="1173"/>
      <c r="I595" s="357"/>
      <c r="J595" s="342"/>
      <c r="K595" s="343"/>
      <c r="L595" s="17"/>
      <c r="M595" s="17"/>
      <c r="N595" s="17"/>
      <c r="O595" s="17"/>
    </row>
    <row r="596" spans="1:15" s="61" customFormat="1">
      <c r="A596" s="33"/>
      <c r="B596" s="22"/>
      <c r="C596" s="41"/>
      <c r="D596" s="42"/>
      <c r="E596" s="6"/>
      <c r="F596" s="2"/>
      <c r="G596" s="1173"/>
      <c r="I596" s="357"/>
      <c r="J596" s="342"/>
      <c r="K596" s="343"/>
      <c r="L596" s="17"/>
      <c r="M596" s="17"/>
      <c r="N596" s="17"/>
      <c r="O596" s="17"/>
    </row>
    <row r="597" spans="1:15" s="61" customFormat="1">
      <c r="A597" s="33"/>
      <c r="B597" s="22"/>
      <c r="C597" s="41"/>
      <c r="D597" s="42"/>
      <c r="E597" s="6"/>
      <c r="F597" s="2"/>
      <c r="G597" s="1173"/>
      <c r="I597" s="357"/>
      <c r="J597" s="342"/>
      <c r="K597" s="343"/>
      <c r="L597" s="17"/>
      <c r="M597" s="17"/>
      <c r="N597" s="17"/>
      <c r="O597" s="17"/>
    </row>
    <row r="598" spans="1:15" s="61" customFormat="1">
      <c r="A598" s="33"/>
      <c r="B598" s="22"/>
      <c r="C598" s="41"/>
      <c r="D598" s="42"/>
      <c r="E598" s="6"/>
      <c r="F598" s="2"/>
      <c r="G598" s="1173"/>
      <c r="I598" s="357"/>
      <c r="J598" s="342"/>
      <c r="K598" s="343"/>
      <c r="L598" s="17"/>
      <c r="M598" s="17"/>
      <c r="N598" s="17"/>
      <c r="O598" s="17"/>
    </row>
    <row r="599" spans="1:15" s="61" customFormat="1">
      <c r="A599" s="33"/>
      <c r="B599" s="22"/>
      <c r="C599" s="41"/>
      <c r="D599" s="42"/>
      <c r="E599" s="6"/>
      <c r="F599" s="2"/>
      <c r="G599" s="1173"/>
      <c r="I599" s="357"/>
      <c r="J599" s="342"/>
      <c r="K599" s="343"/>
      <c r="L599" s="17"/>
      <c r="M599" s="17"/>
      <c r="N599" s="17"/>
      <c r="O599" s="17"/>
    </row>
    <row r="600" spans="1:15" s="61" customFormat="1">
      <c r="A600" s="33"/>
      <c r="B600" s="22"/>
      <c r="C600" s="41"/>
      <c r="D600" s="42"/>
      <c r="E600" s="6"/>
      <c r="F600" s="2"/>
      <c r="G600" s="1173"/>
      <c r="I600" s="357"/>
      <c r="J600" s="342"/>
      <c r="K600" s="343"/>
      <c r="L600" s="17"/>
      <c r="M600" s="17"/>
      <c r="N600" s="17"/>
      <c r="O600" s="17"/>
    </row>
    <row r="601" spans="1:15" s="61" customFormat="1">
      <c r="A601" s="33"/>
      <c r="B601" s="22"/>
      <c r="C601" s="41"/>
      <c r="D601" s="42"/>
      <c r="E601" s="6"/>
      <c r="F601" s="2"/>
      <c r="G601" s="1173"/>
      <c r="I601" s="357"/>
      <c r="J601" s="342"/>
      <c r="K601" s="343"/>
      <c r="L601" s="17"/>
      <c r="M601" s="17"/>
      <c r="N601" s="17"/>
      <c r="O601" s="17"/>
    </row>
    <row r="602" spans="1:15" s="61" customFormat="1">
      <c r="A602" s="33"/>
      <c r="B602" s="22"/>
      <c r="C602" s="41"/>
      <c r="D602" s="42"/>
      <c r="E602" s="6"/>
      <c r="F602" s="2"/>
      <c r="G602" s="1173"/>
      <c r="I602" s="357"/>
      <c r="J602" s="342"/>
      <c r="K602" s="343"/>
      <c r="L602" s="17"/>
      <c r="M602" s="17"/>
      <c r="N602" s="17"/>
      <c r="O602" s="17"/>
    </row>
    <row r="603" spans="1:15" s="61" customFormat="1">
      <c r="A603" s="33"/>
      <c r="B603" s="22"/>
      <c r="C603" s="41"/>
      <c r="D603" s="42"/>
      <c r="E603" s="6"/>
      <c r="F603" s="2"/>
      <c r="G603" s="1173"/>
      <c r="I603" s="357"/>
      <c r="J603" s="342"/>
      <c r="K603" s="343"/>
      <c r="L603" s="17"/>
      <c r="M603" s="17"/>
      <c r="N603" s="17"/>
      <c r="O603" s="17"/>
    </row>
    <row r="604" spans="1:15" s="61" customFormat="1">
      <c r="A604" s="33"/>
      <c r="B604" s="22"/>
      <c r="C604" s="41"/>
      <c r="D604" s="42"/>
      <c r="E604" s="6"/>
      <c r="F604" s="2"/>
      <c r="G604" s="1173"/>
      <c r="I604" s="357"/>
      <c r="J604" s="342"/>
      <c r="K604" s="343"/>
      <c r="L604" s="17"/>
      <c r="M604" s="17"/>
      <c r="N604" s="17"/>
      <c r="O604" s="17"/>
    </row>
    <row r="605" spans="1:15" s="61" customFormat="1">
      <c r="A605" s="33"/>
      <c r="B605" s="22"/>
      <c r="C605" s="41"/>
      <c r="D605" s="42"/>
      <c r="E605" s="6"/>
      <c r="F605" s="2"/>
      <c r="G605" s="1173"/>
      <c r="I605" s="357"/>
      <c r="J605" s="342"/>
      <c r="K605" s="343"/>
      <c r="L605" s="17"/>
      <c r="M605" s="17"/>
      <c r="N605" s="17"/>
      <c r="O605" s="17"/>
    </row>
    <row r="606" spans="1:15" s="61" customFormat="1">
      <c r="A606" s="33"/>
      <c r="B606" s="22"/>
      <c r="C606" s="41"/>
      <c r="D606" s="42"/>
      <c r="E606" s="6"/>
      <c r="F606" s="2"/>
      <c r="G606" s="1173"/>
      <c r="I606" s="357"/>
      <c r="J606" s="342"/>
      <c r="K606" s="343"/>
      <c r="L606" s="17"/>
      <c r="M606" s="17"/>
      <c r="N606" s="17"/>
      <c r="O606" s="17"/>
    </row>
    <row r="607" spans="1:15" s="61" customFormat="1">
      <c r="A607" s="33"/>
      <c r="B607" s="22"/>
      <c r="C607" s="41"/>
      <c r="D607" s="42"/>
      <c r="E607" s="6"/>
      <c r="F607" s="2"/>
      <c r="G607" s="1173"/>
      <c r="I607" s="357"/>
      <c r="J607" s="342"/>
      <c r="K607" s="343"/>
      <c r="L607" s="17"/>
      <c r="M607" s="17"/>
      <c r="N607" s="17"/>
      <c r="O607" s="17"/>
    </row>
    <row r="608" spans="1:15" s="61" customFormat="1">
      <c r="A608" s="33"/>
      <c r="B608" s="22"/>
      <c r="C608" s="41"/>
      <c r="D608" s="42"/>
      <c r="E608" s="6"/>
      <c r="F608" s="2"/>
      <c r="G608" s="1173"/>
      <c r="I608" s="357"/>
      <c r="J608" s="342"/>
      <c r="K608" s="343"/>
      <c r="L608" s="17"/>
      <c r="M608" s="17"/>
      <c r="N608" s="17"/>
      <c r="O608" s="17"/>
    </row>
    <row r="609" spans="1:15" s="61" customFormat="1">
      <c r="A609" s="33"/>
      <c r="B609" s="22"/>
      <c r="C609" s="41"/>
      <c r="D609" s="42"/>
      <c r="E609" s="6"/>
      <c r="F609" s="2"/>
      <c r="G609" s="1173"/>
      <c r="I609" s="357"/>
      <c r="J609" s="342"/>
      <c r="K609" s="343"/>
      <c r="L609" s="17"/>
      <c r="M609" s="17"/>
      <c r="N609" s="17"/>
      <c r="O609" s="17"/>
    </row>
    <row r="610" spans="1:15" s="61" customFormat="1">
      <c r="A610" s="33"/>
      <c r="B610" s="22"/>
      <c r="C610" s="41"/>
      <c r="D610" s="42"/>
      <c r="E610" s="6"/>
      <c r="F610" s="2"/>
      <c r="G610" s="1173"/>
      <c r="I610" s="357"/>
      <c r="J610" s="342"/>
      <c r="K610" s="343"/>
      <c r="L610" s="17"/>
      <c r="M610" s="17"/>
      <c r="N610" s="17"/>
      <c r="O610" s="17"/>
    </row>
    <row r="611" spans="1:15" s="61" customFormat="1">
      <c r="A611" s="33"/>
      <c r="B611" s="22"/>
      <c r="C611" s="41"/>
      <c r="D611" s="42"/>
      <c r="E611" s="6"/>
      <c r="F611" s="2"/>
      <c r="G611" s="1173"/>
      <c r="I611" s="357"/>
      <c r="J611" s="342"/>
      <c r="K611" s="343"/>
      <c r="L611" s="17"/>
      <c r="M611" s="17"/>
      <c r="N611" s="17"/>
      <c r="O611" s="17"/>
    </row>
    <row r="612" spans="1:15" s="61" customFormat="1">
      <c r="A612" s="33"/>
      <c r="B612" s="22"/>
      <c r="C612" s="41"/>
      <c r="D612" s="42"/>
      <c r="E612" s="6"/>
      <c r="F612" s="2"/>
      <c r="G612" s="1173"/>
      <c r="I612" s="357"/>
      <c r="J612" s="342"/>
      <c r="K612" s="343"/>
      <c r="L612" s="17"/>
      <c r="M612" s="17"/>
      <c r="N612" s="17"/>
      <c r="O612" s="17"/>
    </row>
    <row r="613" spans="1:15" s="61" customFormat="1">
      <c r="A613" s="33"/>
      <c r="B613" s="22"/>
      <c r="C613" s="41"/>
      <c r="D613" s="42"/>
      <c r="E613" s="6"/>
      <c r="F613" s="2"/>
      <c r="G613" s="1173"/>
      <c r="I613" s="357"/>
      <c r="J613" s="342"/>
      <c r="K613" s="343"/>
      <c r="L613" s="17"/>
      <c r="M613" s="17"/>
      <c r="N613" s="17"/>
      <c r="O613" s="17"/>
    </row>
    <row r="614" spans="1:15" s="61" customFormat="1">
      <c r="A614" s="33"/>
      <c r="B614" s="22"/>
      <c r="C614" s="41"/>
      <c r="D614" s="42"/>
      <c r="E614" s="6"/>
      <c r="F614" s="2"/>
      <c r="G614" s="1173"/>
      <c r="I614" s="357"/>
      <c r="J614" s="342"/>
      <c r="K614" s="343"/>
      <c r="L614" s="17"/>
      <c r="M614" s="17"/>
      <c r="N614" s="17"/>
      <c r="O614" s="17"/>
    </row>
    <row r="615" spans="1:15" s="61" customFormat="1">
      <c r="A615" s="33"/>
      <c r="B615" s="22"/>
      <c r="C615" s="41"/>
      <c r="D615" s="42"/>
      <c r="E615" s="6"/>
      <c r="F615" s="2"/>
      <c r="G615" s="1173"/>
      <c r="I615" s="357"/>
      <c r="J615" s="342"/>
      <c r="K615" s="343"/>
      <c r="L615" s="17"/>
      <c r="M615" s="17"/>
      <c r="N615" s="17"/>
      <c r="O615" s="17"/>
    </row>
    <row r="616" spans="1:15" s="61" customFormat="1">
      <c r="A616" s="33"/>
      <c r="B616" s="22"/>
      <c r="C616" s="41"/>
      <c r="D616" s="42"/>
      <c r="E616" s="6"/>
      <c r="F616" s="2"/>
      <c r="G616" s="1173"/>
      <c r="I616" s="357"/>
      <c r="J616" s="342"/>
      <c r="K616" s="343"/>
      <c r="L616" s="17"/>
      <c r="M616" s="17"/>
      <c r="N616" s="17"/>
      <c r="O616" s="17"/>
    </row>
    <row r="617" spans="1:15" s="61" customFormat="1">
      <c r="A617" s="33"/>
      <c r="B617" s="22"/>
      <c r="C617" s="41"/>
      <c r="D617" s="42"/>
      <c r="E617" s="6"/>
      <c r="F617" s="2"/>
      <c r="G617" s="1173"/>
      <c r="I617" s="357"/>
      <c r="J617" s="342"/>
      <c r="K617" s="343"/>
      <c r="L617" s="17"/>
      <c r="M617" s="17"/>
      <c r="N617" s="17"/>
      <c r="O617" s="17"/>
    </row>
    <row r="618" spans="1:15" s="61" customFormat="1">
      <c r="A618" s="33"/>
      <c r="B618" s="22"/>
      <c r="C618" s="41"/>
      <c r="D618" s="42"/>
      <c r="E618" s="6"/>
      <c r="F618" s="2"/>
      <c r="G618" s="1173"/>
      <c r="I618" s="357"/>
      <c r="J618" s="342"/>
      <c r="K618" s="343"/>
      <c r="L618" s="17"/>
      <c r="M618" s="17"/>
      <c r="N618" s="17"/>
      <c r="O618" s="17"/>
    </row>
    <row r="619" spans="1:15" s="61" customFormat="1">
      <c r="A619" s="33"/>
      <c r="B619" s="22"/>
      <c r="C619" s="41"/>
      <c r="D619" s="42"/>
      <c r="E619" s="6"/>
      <c r="F619" s="2"/>
      <c r="G619" s="1173"/>
      <c r="I619" s="357"/>
      <c r="J619" s="342"/>
      <c r="K619" s="343"/>
      <c r="L619" s="17"/>
      <c r="M619" s="17"/>
      <c r="N619" s="17"/>
      <c r="O619" s="17"/>
    </row>
    <row r="620" spans="1:15" s="61" customFormat="1">
      <c r="A620" s="33"/>
      <c r="B620" s="22"/>
      <c r="C620" s="41"/>
      <c r="D620" s="42"/>
      <c r="E620" s="6"/>
      <c r="F620" s="2"/>
      <c r="G620" s="1173"/>
      <c r="I620" s="357"/>
      <c r="J620" s="342"/>
      <c r="K620" s="343"/>
      <c r="L620" s="17"/>
      <c r="M620" s="17"/>
      <c r="N620" s="17"/>
      <c r="O620" s="17"/>
    </row>
    <row r="621" spans="1:15" s="61" customFormat="1">
      <c r="A621" s="33"/>
      <c r="B621" s="22"/>
      <c r="C621" s="41"/>
      <c r="D621" s="42"/>
      <c r="E621" s="6"/>
      <c r="F621" s="2"/>
      <c r="G621" s="1173"/>
      <c r="I621" s="357"/>
      <c r="J621" s="342"/>
      <c r="K621" s="343"/>
      <c r="L621" s="17"/>
      <c r="M621" s="17"/>
      <c r="N621" s="17"/>
      <c r="O621" s="17"/>
    </row>
    <row r="622" spans="1:15" s="61" customFormat="1">
      <c r="A622" s="33"/>
      <c r="B622" s="22"/>
      <c r="C622" s="41"/>
      <c r="D622" s="42"/>
      <c r="E622" s="6"/>
      <c r="F622" s="2"/>
      <c r="G622" s="1173"/>
      <c r="I622" s="357"/>
      <c r="J622" s="342"/>
      <c r="K622" s="343"/>
      <c r="L622" s="17"/>
      <c r="M622" s="17"/>
      <c r="N622" s="17"/>
      <c r="O622" s="17"/>
    </row>
    <row r="623" spans="1:15" s="61" customFormat="1">
      <c r="A623" s="33"/>
      <c r="B623" s="22"/>
      <c r="C623" s="41"/>
      <c r="D623" s="42"/>
      <c r="E623" s="6"/>
      <c r="F623" s="2"/>
      <c r="G623" s="1173"/>
      <c r="I623" s="357"/>
      <c r="J623" s="342"/>
      <c r="K623" s="343"/>
      <c r="L623" s="17"/>
      <c r="M623" s="17"/>
      <c r="N623" s="17"/>
      <c r="O623" s="17"/>
    </row>
    <row r="624" spans="1:15" s="61" customFormat="1">
      <c r="A624" s="33"/>
      <c r="B624" s="22"/>
      <c r="C624" s="41"/>
      <c r="D624" s="42"/>
      <c r="E624" s="6"/>
      <c r="F624" s="2"/>
      <c r="G624" s="1173"/>
      <c r="I624" s="357"/>
      <c r="J624" s="342"/>
      <c r="K624" s="343"/>
      <c r="L624" s="17"/>
      <c r="M624" s="17"/>
      <c r="N624" s="17"/>
      <c r="O624" s="17"/>
    </row>
    <row r="625" spans="1:15" s="61" customFormat="1">
      <c r="A625" s="33"/>
      <c r="B625" s="22"/>
      <c r="C625" s="41"/>
      <c r="D625" s="42"/>
      <c r="E625" s="6"/>
      <c r="F625" s="2"/>
      <c r="G625" s="1173"/>
      <c r="I625" s="357"/>
      <c r="J625" s="342"/>
      <c r="K625" s="343"/>
      <c r="L625" s="17"/>
      <c r="M625" s="17"/>
      <c r="N625" s="17"/>
      <c r="O625" s="17"/>
    </row>
    <row r="626" spans="1:15" s="61" customFormat="1">
      <c r="A626" s="33"/>
      <c r="B626" s="22"/>
      <c r="C626" s="41"/>
      <c r="D626" s="42"/>
      <c r="E626" s="6"/>
      <c r="F626" s="2"/>
      <c r="G626" s="1173"/>
      <c r="I626" s="357"/>
      <c r="J626" s="342"/>
      <c r="K626" s="343"/>
      <c r="L626" s="17"/>
      <c r="M626" s="17"/>
      <c r="N626" s="17"/>
      <c r="O626" s="17"/>
    </row>
    <row r="627" spans="1:15" s="61" customFormat="1">
      <c r="A627" s="33"/>
      <c r="B627" s="22"/>
      <c r="C627" s="41"/>
      <c r="D627" s="42"/>
      <c r="E627" s="6"/>
      <c r="F627" s="2"/>
      <c r="G627" s="1173"/>
      <c r="I627" s="357"/>
      <c r="J627" s="342"/>
      <c r="K627" s="343"/>
      <c r="L627" s="17"/>
      <c r="M627" s="17"/>
      <c r="N627" s="17"/>
      <c r="O627" s="17"/>
    </row>
    <row r="628" spans="1:15" s="61" customFormat="1">
      <c r="A628" s="33"/>
      <c r="B628" s="22"/>
      <c r="C628" s="41"/>
      <c r="D628" s="42"/>
      <c r="E628" s="6"/>
      <c r="F628" s="2"/>
      <c r="G628" s="1173"/>
      <c r="I628" s="357"/>
      <c r="J628" s="342"/>
      <c r="K628" s="343"/>
      <c r="L628" s="17"/>
      <c r="M628" s="17"/>
      <c r="N628" s="17"/>
      <c r="O628" s="17"/>
    </row>
    <row r="629" spans="1:15" s="61" customFormat="1">
      <c r="A629" s="33"/>
      <c r="B629" s="22"/>
      <c r="C629" s="41"/>
      <c r="D629" s="42"/>
      <c r="E629" s="6"/>
      <c r="F629" s="2"/>
      <c r="G629" s="1173"/>
      <c r="I629" s="357"/>
      <c r="J629" s="342"/>
      <c r="K629" s="343"/>
      <c r="L629" s="17"/>
      <c r="M629" s="17"/>
      <c r="N629" s="17"/>
      <c r="O629" s="17"/>
    </row>
    <row r="630" spans="1:15" s="61" customFormat="1">
      <c r="A630" s="33"/>
      <c r="B630" s="22"/>
      <c r="C630" s="41"/>
      <c r="D630" s="42"/>
      <c r="E630" s="6"/>
      <c r="F630" s="2"/>
      <c r="G630" s="1173"/>
      <c r="I630" s="357"/>
      <c r="J630" s="342"/>
      <c r="K630" s="343"/>
      <c r="L630" s="17"/>
      <c r="M630" s="17"/>
      <c r="N630" s="17"/>
      <c r="O630" s="17"/>
    </row>
    <row r="631" spans="1:15" s="61" customFormat="1">
      <c r="A631" s="33"/>
      <c r="B631" s="22"/>
      <c r="C631" s="41"/>
      <c r="D631" s="42"/>
      <c r="E631" s="6"/>
      <c r="F631" s="2"/>
      <c r="G631" s="1173"/>
      <c r="I631" s="357"/>
      <c r="J631" s="342"/>
      <c r="K631" s="343"/>
      <c r="L631" s="17"/>
      <c r="M631" s="17"/>
      <c r="N631" s="17"/>
      <c r="O631" s="17"/>
    </row>
    <row r="632" spans="1:15" s="61" customFormat="1">
      <c r="A632" s="33"/>
      <c r="B632" s="22"/>
      <c r="C632" s="41"/>
      <c r="D632" s="42"/>
      <c r="E632" s="6"/>
      <c r="F632" s="2"/>
      <c r="G632" s="1173"/>
      <c r="I632" s="357"/>
      <c r="J632" s="342"/>
      <c r="K632" s="343"/>
      <c r="L632" s="17"/>
      <c r="M632" s="17"/>
      <c r="N632" s="17"/>
      <c r="O632" s="17"/>
    </row>
    <row r="633" spans="1:15" s="61" customFormat="1">
      <c r="A633" s="33"/>
      <c r="B633" s="22"/>
      <c r="C633" s="41"/>
      <c r="D633" s="42"/>
      <c r="E633" s="6"/>
      <c r="F633" s="2"/>
      <c r="G633" s="1173"/>
      <c r="I633" s="357"/>
      <c r="J633" s="342"/>
      <c r="K633" s="343"/>
      <c r="L633" s="17"/>
      <c r="M633" s="17"/>
      <c r="N633" s="17"/>
      <c r="O633" s="17"/>
    </row>
    <row r="634" spans="1:15" s="61" customFormat="1">
      <c r="A634" s="33"/>
      <c r="B634" s="22"/>
      <c r="C634" s="41"/>
      <c r="D634" s="42"/>
      <c r="E634" s="6"/>
      <c r="F634" s="2"/>
      <c r="G634" s="1173"/>
      <c r="I634" s="357"/>
      <c r="J634" s="342"/>
      <c r="K634" s="343"/>
      <c r="L634" s="17"/>
      <c r="M634" s="17"/>
      <c r="N634" s="17"/>
      <c r="O634" s="17"/>
    </row>
    <row r="635" spans="1:15" s="61" customFormat="1">
      <c r="A635" s="33"/>
      <c r="B635" s="22"/>
      <c r="C635" s="41"/>
      <c r="D635" s="42"/>
      <c r="E635" s="6"/>
      <c r="F635" s="2"/>
      <c r="G635" s="1173"/>
      <c r="I635" s="357"/>
      <c r="J635" s="342"/>
      <c r="K635" s="343"/>
      <c r="L635" s="17"/>
      <c r="M635" s="17"/>
      <c r="N635" s="17"/>
      <c r="O635" s="17"/>
    </row>
    <row r="636" spans="1:15" s="61" customFormat="1">
      <c r="A636" s="33"/>
      <c r="B636" s="22"/>
      <c r="C636" s="41"/>
      <c r="D636" s="42"/>
      <c r="E636" s="6"/>
      <c r="F636" s="2"/>
      <c r="G636" s="1173"/>
      <c r="I636" s="357"/>
      <c r="J636" s="342"/>
      <c r="K636" s="343"/>
      <c r="L636" s="17"/>
      <c r="M636" s="17"/>
      <c r="N636" s="17"/>
      <c r="O636" s="17"/>
    </row>
    <row r="637" spans="1:15" s="61" customFormat="1">
      <c r="A637" s="33"/>
      <c r="B637" s="22"/>
      <c r="C637" s="41"/>
      <c r="D637" s="42"/>
      <c r="E637" s="6"/>
      <c r="F637" s="2"/>
      <c r="G637" s="1173"/>
      <c r="I637" s="357"/>
      <c r="J637" s="342"/>
      <c r="K637" s="343"/>
      <c r="L637" s="17"/>
      <c r="M637" s="17"/>
      <c r="N637" s="17"/>
      <c r="O637" s="17"/>
    </row>
    <row r="638" spans="1:15" s="61" customFormat="1">
      <c r="A638" s="33"/>
      <c r="B638" s="22"/>
      <c r="C638" s="41"/>
      <c r="D638" s="42"/>
      <c r="E638" s="6"/>
      <c r="F638" s="2"/>
      <c r="G638" s="1173"/>
      <c r="I638" s="357"/>
      <c r="J638" s="342"/>
      <c r="K638" s="343"/>
      <c r="L638" s="17"/>
      <c r="M638" s="17"/>
      <c r="N638" s="17"/>
      <c r="O638" s="17"/>
    </row>
    <row r="639" spans="1:15" s="61" customFormat="1">
      <c r="A639" s="33"/>
      <c r="B639" s="22"/>
      <c r="C639" s="41"/>
      <c r="D639" s="42"/>
      <c r="E639" s="6"/>
      <c r="F639" s="2"/>
      <c r="G639" s="1173"/>
      <c r="I639" s="357"/>
      <c r="J639" s="342"/>
      <c r="K639" s="343"/>
      <c r="L639" s="17"/>
      <c r="M639" s="17"/>
      <c r="N639" s="17"/>
      <c r="O639" s="17"/>
    </row>
    <row r="640" spans="1:15" s="61" customFormat="1">
      <c r="A640" s="33"/>
      <c r="B640" s="22"/>
      <c r="C640" s="41"/>
      <c r="D640" s="42"/>
      <c r="E640" s="6"/>
      <c r="F640" s="2"/>
      <c r="G640" s="1173"/>
      <c r="I640" s="357"/>
      <c r="J640" s="342"/>
      <c r="K640" s="343"/>
      <c r="L640" s="17"/>
      <c r="M640" s="17"/>
      <c r="N640" s="17"/>
      <c r="O640" s="17"/>
    </row>
    <row r="641" spans="1:15" s="61" customFormat="1">
      <c r="A641" s="33"/>
      <c r="B641" s="22"/>
      <c r="C641" s="41"/>
      <c r="D641" s="42"/>
      <c r="E641" s="6"/>
      <c r="F641" s="2"/>
      <c r="G641" s="1173"/>
      <c r="I641" s="357"/>
      <c r="J641" s="342"/>
      <c r="K641" s="343"/>
      <c r="L641" s="17"/>
      <c r="M641" s="17"/>
      <c r="N641" s="17"/>
      <c r="O641" s="17"/>
    </row>
    <row r="642" spans="1:15" s="61" customFormat="1">
      <c r="A642" s="33"/>
      <c r="B642" s="22"/>
      <c r="C642" s="41"/>
      <c r="D642" s="42"/>
      <c r="E642" s="6"/>
      <c r="F642" s="2"/>
      <c r="G642" s="1173"/>
      <c r="I642" s="357"/>
      <c r="J642" s="342"/>
      <c r="K642" s="343"/>
      <c r="L642" s="17"/>
      <c r="M642" s="17"/>
      <c r="N642" s="17"/>
      <c r="O642" s="17"/>
    </row>
    <row r="643" spans="1:15" s="61" customFormat="1">
      <c r="A643" s="33"/>
      <c r="B643" s="22"/>
      <c r="C643" s="41"/>
      <c r="D643" s="42"/>
      <c r="E643" s="6"/>
      <c r="F643" s="2"/>
      <c r="G643" s="1173"/>
      <c r="I643" s="357"/>
      <c r="J643" s="342"/>
      <c r="K643" s="343"/>
      <c r="L643" s="17"/>
      <c r="M643" s="17"/>
      <c r="N643" s="17"/>
      <c r="O643" s="17"/>
    </row>
    <row r="644" spans="1:15" s="61" customFormat="1">
      <c r="A644" s="33"/>
      <c r="B644" s="22"/>
      <c r="C644" s="41"/>
      <c r="D644" s="42"/>
      <c r="E644" s="6"/>
      <c r="F644" s="2"/>
      <c r="G644" s="1173"/>
      <c r="I644" s="357"/>
      <c r="J644" s="342"/>
      <c r="K644" s="343"/>
      <c r="L644" s="17"/>
      <c r="M644" s="17"/>
      <c r="N644" s="17"/>
      <c r="O644" s="17"/>
    </row>
    <row r="645" spans="1:15" s="61" customFormat="1">
      <c r="A645" s="33"/>
      <c r="B645" s="22"/>
      <c r="C645" s="41"/>
      <c r="D645" s="42"/>
      <c r="E645" s="6"/>
      <c r="F645" s="2"/>
      <c r="G645" s="1173"/>
      <c r="I645" s="357"/>
      <c r="J645" s="342"/>
      <c r="K645" s="343"/>
      <c r="L645" s="17"/>
      <c r="M645" s="17"/>
      <c r="N645" s="17"/>
      <c r="O645" s="17"/>
    </row>
    <row r="646" spans="1:15" s="61" customFormat="1">
      <c r="A646" s="33"/>
      <c r="B646" s="22"/>
      <c r="C646" s="41"/>
      <c r="D646" s="42"/>
      <c r="E646" s="6"/>
      <c r="F646" s="2"/>
      <c r="G646" s="1173"/>
      <c r="I646" s="357"/>
      <c r="J646" s="342"/>
      <c r="K646" s="343"/>
      <c r="L646" s="17"/>
      <c r="M646" s="17"/>
      <c r="N646" s="17"/>
      <c r="O646" s="17"/>
    </row>
    <row r="647" spans="1:15" s="61" customFormat="1">
      <c r="A647" s="33"/>
      <c r="B647" s="22"/>
      <c r="C647" s="41"/>
      <c r="D647" s="42"/>
      <c r="E647" s="6"/>
      <c r="F647" s="2"/>
      <c r="G647" s="1173"/>
      <c r="I647" s="357"/>
      <c r="J647" s="342"/>
      <c r="K647" s="343"/>
      <c r="L647" s="17"/>
      <c r="M647" s="17"/>
      <c r="N647" s="17"/>
      <c r="O647" s="17"/>
    </row>
    <row r="648" spans="1:15" s="61" customFormat="1">
      <c r="A648" s="33"/>
      <c r="B648" s="22"/>
      <c r="C648" s="41"/>
      <c r="D648" s="42"/>
      <c r="E648" s="6"/>
      <c r="F648" s="2"/>
      <c r="G648" s="1173"/>
      <c r="I648" s="357"/>
      <c r="J648" s="342"/>
      <c r="K648" s="343"/>
      <c r="L648" s="17"/>
      <c r="M648" s="17"/>
      <c r="N648" s="17"/>
      <c r="O648" s="17"/>
    </row>
    <row r="649" spans="1:15" s="61" customFormat="1">
      <c r="A649" s="33"/>
      <c r="B649" s="22"/>
      <c r="C649" s="41"/>
      <c r="D649" s="42"/>
      <c r="E649" s="6"/>
      <c r="F649" s="2"/>
      <c r="G649" s="1173"/>
      <c r="I649" s="357"/>
      <c r="J649" s="342"/>
      <c r="K649" s="343"/>
      <c r="L649" s="17"/>
      <c r="M649" s="17"/>
      <c r="N649" s="17"/>
      <c r="O649" s="17"/>
    </row>
    <row r="650" spans="1:15" s="61" customFormat="1">
      <c r="A650" s="33"/>
      <c r="B650" s="22"/>
      <c r="C650" s="41"/>
      <c r="D650" s="42"/>
      <c r="E650" s="6"/>
      <c r="F650" s="2"/>
      <c r="G650" s="1173"/>
      <c r="I650" s="357"/>
      <c r="J650" s="342"/>
      <c r="K650" s="343"/>
      <c r="L650" s="17"/>
      <c r="M650" s="17"/>
      <c r="N650" s="17"/>
      <c r="O650" s="17"/>
    </row>
    <row r="651" spans="1:15" s="61" customFormat="1">
      <c r="A651" s="33"/>
      <c r="B651" s="22"/>
      <c r="C651" s="41"/>
      <c r="D651" s="42"/>
      <c r="E651" s="6"/>
      <c r="F651" s="2"/>
      <c r="G651" s="1173"/>
      <c r="I651" s="357"/>
      <c r="J651" s="342"/>
      <c r="K651" s="343"/>
      <c r="L651" s="17"/>
      <c r="M651" s="17"/>
      <c r="N651" s="17"/>
      <c r="O651" s="17"/>
    </row>
    <row r="652" spans="1:15" s="61" customFormat="1">
      <c r="A652" s="33"/>
      <c r="B652" s="22"/>
      <c r="C652" s="41"/>
      <c r="D652" s="42"/>
      <c r="E652" s="6"/>
      <c r="F652" s="2"/>
      <c r="G652" s="1173"/>
      <c r="I652" s="357"/>
      <c r="J652" s="342"/>
      <c r="K652" s="343"/>
      <c r="L652" s="17"/>
      <c r="M652" s="17"/>
      <c r="N652" s="17"/>
      <c r="O652" s="17"/>
    </row>
    <row r="653" spans="1:15" s="61" customFormat="1">
      <c r="A653" s="33"/>
      <c r="B653" s="22"/>
      <c r="C653" s="41"/>
      <c r="D653" s="42"/>
      <c r="E653" s="6"/>
      <c r="F653" s="2"/>
      <c r="G653" s="1173"/>
      <c r="I653" s="357"/>
      <c r="J653" s="342"/>
      <c r="K653" s="343"/>
      <c r="L653" s="17"/>
      <c r="M653" s="17"/>
      <c r="N653" s="17"/>
      <c r="O653" s="17"/>
    </row>
    <row r="654" spans="1:15" s="61" customFormat="1">
      <c r="A654" s="33"/>
      <c r="B654" s="22"/>
      <c r="C654" s="41"/>
      <c r="D654" s="42"/>
      <c r="E654" s="6"/>
      <c r="F654" s="2"/>
      <c r="G654" s="1173"/>
      <c r="I654" s="357"/>
      <c r="J654" s="342"/>
      <c r="K654" s="343"/>
      <c r="L654" s="17"/>
      <c r="M654" s="17"/>
      <c r="N654" s="17"/>
      <c r="O654" s="17"/>
    </row>
    <row r="655" spans="1:15" s="61" customFormat="1">
      <c r="A655" s="33"/>
      <c r="B655" s="22"/>
      <c r="C655" s="41"/>
      <c r="D655" s="42"/>
      <c r="E655" s="6"/>
      <c r="F655" s="2"/>
      <c r="G655" s="1173"/>
      <c r="I655" s="357"/>
      <c r="J655" s="342"/>
      <c r="K655" s="343"/>
      <c r="L655" s="17"/>
      <c r="M655" s="17"/>
      <c r="N655" s="17"/>
      <c r="O655" s="17"/>
    </row>
    <row r="656" spans="1:15" s="61" customFormat="1">
      <c r="A656" s="33"/>
      <c r="B656" s="22"/>
      <c r="C656" s="41"/>
      <c r="D656" s="42"/>
      <c r="E656" s="6"/>
      <c r="F656" s="2"/>
      <c r="G656" s="1173"/>
      <c r="I656" s="357"/>
      <c r="J656" s="342"/>
      <c r="K656" s="343"/>
      <c r="L656" s="17"/>
      <c r="M656" s="17"/>
      <c r="N656" s="17"/>
      <c r="O656" s="17"/>
    </row>
    <row r="657" spans="1:15" s="61" customFormat="1">
      <c r="A657" s="33"/>
      <c r="B657" s="22"/>
      <c r="C657" s="41"/>
      <c r="D657" s="42"/>
      <c r="E657" s="6"/>
      <c r="F657" s="2"/>
      <c r="G657" s="1173"/>
      <c r="I657" s="357"/>
      <c r="J657" s="342"/>
      <c r="K657" s="343"/>
      <c r="L657" s="17"/>
      <c r="M657" s="17"/>
      <c r="N657" s="17"/>
      <c r="O657" s="17"/>
    </row>
    <row r="658" spans="1:15" s="61" customFormat="1">
      <c r="A658" s="33"/>
      <c r="B658" s="22"/>
      <c r="C658" s="41"/>
      <c r="D658" s="42"/>
      <c r="E658" s="6"/>
      <c r="F658" s="2"/>
      <c r="G658" s="1173"/>
      <c r="I658" s="357"/>
      <c r="J658" s="342"/>
      <c r="K658" s="343"/>
      <c r="L658" s="17"/>
      <c r="M658" s="17"/>
      <c r="N658" s="17"/>
      <c r="O658" s="17"/>
    </row>
    <row r="659" spans="1:15" s="61" customFormat="1">
      <c r="A659" s="33"/>
      <c r="B659" s="22"/>
      <c r="C659" s="41"/>
      <c r="D659" s="42"/>
      <c r="E659" s="6"/>
      <c r="F659" s="2"/>
      <c r="G659" s="1173"/>
      <c r="I659" s="357"/>
      <c r="J659" s="342"/>
      <c r="K659" s="343"/>
      <c r="L659" s="17"/>
      <c r="M659" s="17"/>
      <c r="N659" s="17"/>
      <c r="O659" s="17"/>
    </row>
    <row r="660" spans="1:15" s="61" customFormat="1">
      <c r="A660" s="33"/>
      <c r="B660" s="22"/>
      <c r="C660" s="41"/>
      <c r="D660" s="42"/>
      <c r="E660" s="6"/>
      <c r="F660" s="2"/>
      <c r="G660" s="1173"/>
      <c r="I660" s="357"/>
      <c r="J660" s="342"/>
      <c r="K660" s="343"/>
      <c r="L660" s="17"/>
      <c r="M660" s="17"/>
      <c r="N660" s="17"/>
      <c r="O660" s="17"/>
    </row>
    <row r="661" spans="1:15" s="61" customFormat="1">
      <c r="A661" s="33"/>
      <c r="B661" s="22"/>
      <c r="C661" s="41"/>
      <c r="D661" s="42"/>
      <c r="E661" s="6"/>
      <c r="F661" s="2"/>
      <c r="G661" s="1173"/>
      <c r="I661" s="357"/>
      <c r="J661" s="342"/>
      <c r="K661" s="343"/>
      <c r="L661" s="17"/>
      <c r="M661" s="17"/>
      <c r="N661" s="17"/>
      <c r="O661" s="17"/>
    </row>
    <row r="662" spans="1:15" s="61" customFormat="1">
      <c r="A662" s="33"/>
      <c r="B662" s="22"/>
      <c r="C662" s="41"/>
      <c r="D662" s="42"/>
      <c r="E662" s="6"/>
      <c r="F662" s="2"/>
      <c r="G662" s="1173"/>
      <c r="I662" s="357"/>
      <c r="J662" s="342"/>
      <c r="K662" s="343"/>
      <c r="L662" s="17"/>
      <c r="M662" s="17"/>
      <c r="N662" s="17"/>
      <c r="O662" s="17"/>
    </row>
    <row r="663" spans="1:15" s="61" customFormat="1">
      <c r="A663" s="33"/>
      <c r="B663" s="22"/>
      <c r="C663" s="41"/>
      <c r="D663" s="42"/>
      <c r="E663" s="6"/>
      <c r="F663" s="2"/>
      <c r="G663" s="1173"/>
      <c r="I663" s="357"/>
      <c r="J663" s="342"/>
      <c r="K663" s="343"/>
      <c r="L663" s="17"/>
      <c r="M663" s="17"/>
      <c r="N663" s="17"/>
      <c r="O663" s="17"/>
    </row>
    <row r="664" spans="1:15" s="61" customFormat="1">
      <c r="A664" s="33"/>
      <c r="B664" s="22"/>
      <c r="C664" s="41"/>
      <c r="D664" s="42"/>
      <c r="E664" s="6"/>
      <c r="F664" s="2"/>
      <c r="G664" s="1173"/>
      <c r="I664" s="357"/>
      <c r="J664" s="342"/>
      <c r="K664" s="343"/>
      <c r="L664" s="17"/>
      <c r="M664" s="17"/>
      <c r="N664" s="17"/>
      <c r="O664" s="17"/>
    </row>
    <row r="665" spans="1:15" s="61" customFormat="1">
      <c r="A665" s="33"/>
      <c r="B665" s="22"/>
      <c r="C665" s="41"/>
      <c r="D665" s="42"/>
      <c r="E665" s="6"/>
      <c r="F665" s="2"/>
      <c r="G665" s="1173"/>
      <c r="I665" s="357"/>
      <c r="J665" s="342"/>
      <c r="K665" s="343"/>
      <c r="L665" s="17"/>
      <c r="M665" s="17"/>
      <c r="N665" s="17"/>
      <c r="O665" s="17"/>
    </row>
    <row r="666" spans="1:15" s="61" customFormat="1">
      <c r="A666" s="33"/>
      <c r="B666" s="22"/>
      <c r="C666" s="41"/>
      <c r="D666" s="42"/>
      <c r="E666" s="6"/>
      <c r="F666" s="2"/>
      <c r="G666" s="1173"/>
      <c r="I666" s="357"/>
      <c r="J666" s="342"/>
      <c r="K666" s="343"/>
      <c r="L666" s="17"/>
      <c r="M666" s="17"/>
      <c r="N666" s="17"/>
      <c r="O666" s="17"/>
    </row>
    <row r="667" spans="1:15" s="61" customFormat="1">
      <c r="A667" s="33"/>
      <c r="B667" s="22"/>
      <c r="C667" s="41"/>
      <c r="D667" s="42"/>
      <c r="E667" s="6"/>
      <c r="F667" s="2"/>
      <c r="G667" s="1173"/>
      <c r="I667" s="357"/>
      <c r="J667" s="342"/>
      <c r="K667" s="343"/>
      <c r="L667" s="17"/>
      <c r="M667" s="17"/>
      <c r="N667" s="17"/>
      <c r="O667" s="17"/>
    </row>
    <row r="668" spans="1:15" s="61" customFormat="1">
      <c r="A668" s="33"/>
      <c r="B668" s="22"/>
      <c r="C668" s="41"/>
      <c r="D668" s="42"/>
      <c r="E668" s="6"/>
      <c r="F668" s="2"/>
      <c r="G668" s="1173"/>
      <c r="I668" s="357"/>
      <c r="J668" s="342"/>
      <c r="K668" s="343"/>
      <c r="L668" s="17"/>
      <c r="M668" s="17"/>
      <c r="N668" s="17"/>
      <c r="O668" s="17"/>
    </row>
    <row r="669" spans="1:15" s="61" customFormat="1">
      <c r="A669" s="33"/>
      <c r="B669" s="22"/>
      <c r="C669" s="41"/>
      <c r="D669" s="42"/>
      <c r="E669" s="6"/>
      <c r="F669" s="2"/>
      <c r="G669" s="1173"/>
      <c r="I669" s="357"/>
      <c r="J669" s="342"/>
      <c r="K669" s="343"/>
      <c r="L669" s="17"/>
      <c r="M669" s="17"/>
      <c r="N669" s="17"/>
      <c r="O669" s="17"/>
    </row>
    <row r="670" spans="1:15" s="61" customFormat="1">
      <c r="A670" s="33"/>
      <c r="B670" s="22"/>
      <c r="C670" s="41"/>
      <c r="D670" s="42"/>
      <c r="E670" s="6"/>
      <c r="F670" s="2"/>
      <c r="G670" s="1173"/>
      <c r="I670" s="357"/>
      <c r="J670" s="342"/>
      <c r="K670" s="343"/>
      <c r="L670" s="17"/>
      <c r="M670" s="17"/>
      <c r="N670" s="17"/>
      <c r="O670" s="17"/>
    </row>
    <row r="671" spans="1:15" s="61" customFormat="1">
      <c r="A671" s="33"/>
      <c r="B671" s="22"/>
      <c r="C671" s="41"/>
      <c r="D671" s="42"/>
      <c r="E671" s="6"/>
      <c r="F671" s="2"/>
      <c r="G671" s="1173"/>
      <c r="I671" s="357"/>
      <c r="J671" s="342"/>
      <c r="K671" s="343"/>
      <c r="L671" s="17"/>
      <c r="M671" s="17"/>
      <c r="N671" s="17"/>
      <c r="O671" s="17"/>
    </row>
    <row r="672" spans="1:15" s="61" customFormat="1">
      <c r="A672" s="33"/>
      <c r="B672" s="22"/>
      <c r="C672" s="41"/>
      <c r="D672" s="42"/>
      <c r="E672" s="6"/>
      <c r="F672" s="2"/>
      <c r="G672" s="1173"/>
      <c r="I672" s="357"/>
      <c r="J672" s="342"/>
      <c r="K672" s="343"/>
      <c r="L672" s="17"/>
      <c r="M672" s="17"/>
      <c r="N672" s="17"/>
      <c r="O672" s="17"/>
    </row>
    <row r="673" spans="1:15" s="61" customFormat="1">
      <c r="A673" s="33"/>
      <c r="B673" s="22"/>
      <c r="C673" s="41"/>
      <c r="D673" s="42"/>
      <c r="E673" s="6"/>
      <c r="F673" s="2"/>
      <c r="G673" s="1173"/>
      <c r="I673" s="357"/>
      <c r="J673" s="342"/>
      <c r="K673" s="343"/>
      <c r="L673" s="17"/>
      <c r="M673" s="17"/>
      <c r="N673" s="17"/>
      <c r="O673" s="17"/>
    </row>
    <row r="674" spans="1:15" s="61" customFormat="1">
      <c r="A674" s="33"/>
      <c r="B674" s="22"/>
      <c r="C674" s="41"/>
      <c r="D674" s="42"/>
      <c r="E674" s="6"/>
      <c r="F674" s="2"/>
      <c r="G674" s="1173"/>
      <c r="I674" s="357"/>
      <c r="J674" s="342"/>
      <c r="K674" s="343"/>
      <c r="L674" s="17"/>
      <c r="M674" s="17"/>
      <c r="N674" s="17"/>
      <c r="O674" s="17"/>
    </row>
    <row r="675" spans="1:15" s="61" customFormat="1">
      <c r="A675" s="33"/>
      <c r="B675" s="22"/>
      <c r="C675" s="41"/>
      <c r="D675" s="42"/>
      <c r="E675" s="6"/>
      <c r="F675" s="2"/>
      <c r="G675" s="1173"/>
      <c r="I675" s="357"/>
      <c r="J675" s="342"/>
      <c r="K675" s="343"/>
      <c r="L675" s="17"/>
      <c r="M675" s="17"/>
      <c r="N675" s="17"/>
      <c r="O675" s="17"/>
    </row>
    <row r="676" spans="1:15" s="61" customFormat="1">
      <c r="A676" s="33"/>
      <c r="B676" s="22"/>
      <c r="C676" s="41"/>
      <c r="D676" s="42"/>
      <c r="E676" s="6"/>
      <c r="F676" s="2"/>
      <c r="G676" s="1173"/>
      <c r="I676" s="357"/>
      <c r="J676" s="342"/>
      <c r="K676" s="343"/>
      <c r="L676" s="17"/>
      <c r="M676" s="17"/>
      <c r="N676" s="17"/>
      <c r="O676" s="17"/>
    </row>
    <row r="677" spans="1:15" s="61" customFormat="1">
      <c r="A677" s="33"/>
      <c r="B677" s="22"/>
      <c r="C677" s="41"/>
      <c r="D677" s="42"/>
      <c r="E677" s="6"/>
      <c r="F677" s="2"/>
      <c r="G677" s="1173"/>
      <c r="I677" s="357"/>
      <c r="J677" s="342"/>
      <c r="K677" s="343"/>
      <c r="L677" s="17"/>
      <c r="M677" s="17"/>
      <c r="N677" s="17"/>
      <c r="O677" s="17"/>
    </row>
    <row r="678" spans="1:15" s="61" customFormat="1">
      <c r="A678" s="33"/>
      <c r="B678" s="22"/>
      <c r="C678" s="41"/>
      <c r="D678" s="42"/>
      <c r="E678" s="6"/>
      <c r="F678" s="2"/>
      <c r="G678" s="1173"/>
      <c r="I678" s="357"/>
      <c r="J678" s="342"/>
      <c r="K678" s="343"/>
      <c r="L678" s="17"/>
      <c r="M678" s="17"/>
      <c r="N678" s="17"/>
      <c r="O678" s="17"/>
    </row>
    <row r="679" spans="1:15" s="61" customFormat="1">
      <c r="A679" s="33"/>
      <c r="B679" s="22"/>
      <c r="C679" s="41"/>
      <c r="D679" s="42"/>
      <c r="E679" s="6"/>
      <c r="F679" s="2"/>
      <c r="G679" s="1173"/>
      <c r="I679" s="357"/>
      <c r="J679" s="342"/>
      <c r="K679" s="343"/>
      <c r="L679" s="17"/>
      <c r="M679" s="17"/>
      <c r="N679" s="17"/>
      <c r="O679" s="17"/>
    </row>
    <row r="680" spans="1:15" s="61" customFormat="1">
      <c r="A680" s="33"/>
      <c r="B680" s="22"/>
      <c r="C680" s="41"/>
      <c r="D680" s="42"/>
      <c r="E680" s="6"/>
      <c r="F680" s="2"/>
      <c r="G680" s="1173"/>
      <c r="I680" s="357"/>
      <c r="J680" s="342"/>
      <c r="K680" s="343"/>
      <c r="L680" s="17"/>
      <c r="M680" s="17"/>
      <c r="N680" s="17"/>
      <c r="O680" s="17"/>
    </row>
    <row r="681" spans="1:15" s="61" customFormat="1">
      <c r="A681" s="33"/>
      <c r="B681" s="22"/>
      <c r="C681" s="41"/>
      <c r="D681" s="42"/>
      <c r="E681" s="6"/>
      <c r="F681" s="2"/>
      <c r="G681" s="1173"/>
      <c r="I681" s="357"/>
      <c r="J681" s="342"/>
      <c r="K681" s="343"/>
      <c r="L681" s="17"/>
      <c r="M681" s="17"/>
      <c r="N681" s="17"/>
      <c r="O681" s="17"/>
    </row>
    <row r="682" spans="1:15" s="61" customFormat="1">
      <c r="A682" s="33"/>
      <c r="B682" s="22"/>
      <c r="C682" s="41"/>
      <c r="D682" s="42"/>
      <c r="E682" s="6"/>
      <c r="F682" s="2"/>
      <c r="G682" s="1173"/>
      <c r="I682" s="357"/>
      <c r="J682" s="342"/>
      <c r="K682" s="343"/>
      <c r="L682" s="17"/>
      <c r="M682" s="17"/>
      <c r="N682" s="17"/>
      <c r="O682" s="17"/>
    </row>
    <row r="683" spans="1:15" s="61" customFormat="1">
      <c r="A683" s="33"/>
      <c r="B683" s="22"/>
      <c r="C683" s="41"/>
      <c r="D683" s="42"/>
      <c r="E683" s="6"/>
      <c r="F683" s="2"/>
      <c r="G683" s="1173"/>
      <c r="I683" s="357"/>
      <c r="J683" s="342"/>
      <c r="K683" s="343"/>
      <c r="L683" s="17"/>
      <c r="M683" s="17"/>
      <c r="N683" s="17"/>
      <c r="O683" s="17"/>
    </row>
    <row r="684" spans="1:15" s="61" customFormat="1">
      <c r="A684" s="33"/>
      <c r="B684" s="22"/>
      <c r="C684" s="41"/>
      <c r="D684" s="42"/>
      <c r="E684" s="6"/>
      <c r="F684" s="2"/>
      <c r="G684" s="1173"/>
      <c r="I684" s="357"/>
      <c r="J684" s="342"/>
      <c r="K684" s="343"/>
      <c r="L684" s="17"/>
      <c r="M684" s="17"/>
      <c r="N684" s="17"/>
      <c r="O684" s="17"/>
    </row>
    <row r="685" spans="1:15" s="61" customFormat="1">
      <c r="A685" s="33"/>
      <c r="B685" s="22"/>
      <c r="C685" s="41"/>
      <c r="D685" s="42"/>
      <c r="E685" s="6"/>
      <c r="F685" s="2"/>
      <c r="G685" s="1173"/>
      <c r="I685" s="357"/>
      <c r="J685" s="342"/>
      <c r="K685" s="343"/>
      <c r="L685" s="17"/>
      <c r="M685" s="17"/>
      <c r="N685" s="17"/>
      <c r="O685" s="17"/>
    </row>
    <row r="686" spans="1:15" s="61" customFormat="1">
      <c r="A686" s="33"/>
      <c r="B686" s="22"/>
      <c r="C686" s="41"/>
      <c r="D686" s="42"/>
      <c r="E686" s="6"/>
      <c r="F686" s="2"/>
      <c r="G686" s="1173"/>
      <c r="I686" s="357"/>
      <c r="J686" s="342"/>
      <c r="K686" s="343"/>
      <c r="L686" s="17"/>
      <c r="M686" s="17"/>
      <c r="N686" s="17"/>
      <c r="O686" s="17"/>
    </row>
    <row r="687" spans="1:15" s="61" customFormat="1">
      <c r="A687" s="33"/>
      <c r="B687" s="22"/>
      <c r="C687" s="41"/>
      <c r="D687" s="42"/>
      <c r="E687" s="6"/>
      <c r="F687" s="2"/>
      <c r="G687" s="1173"/>
      <c r="I687" s="357"/>
      <c r="J687" s="342"/>
      <c r="K687" s="343"/>
      <c r="L687" s="17"/>
      <c r="M687" s="17"/>
      <c r="N687" s="17"/>
      <c r="O687" s="17"/>
    </row>
    <row r="688" spans="1:15" s="61" customFormat="1">
      <c r="A688" s="33"/>
      <c r="B688" s="22"/>
      <c r="C688" s="41"/>
      <c r="D688" s="42"/>
      <c r="E688" s="6"/>
      <c r="F688" s="2"/>
      <c r="G688" s="1173"/>
      <c r="I688" s="357"/>
      <c r="J688" s="342"/>
      <c r="K688" s="343"/>
      <c r="L688" s="17"/>
      <c r="M688" s="17"/>
      <c r="N688" s="17"/>
      <c r="O688" s="17"/>
    </row>
    <row r="689" spans="1:15" s="61" customFormat="1">
      <c r="A689" s="33"/>
      <c r="B689" s="22"/>
      <c r="C689" s="41"/>
      <c r="D689" s="42"/>
      <c r="E689" s="6"/>
      <c r="F689" s="2"/>
      <c r="G689" s="1173"/>
      <c r="I689" s="357"/>
      <c r="J689" s="342"/>
      <c r="K689" s="343"/>
      <c r="L689" s="17"/>
      <c r="M689" s="17"/>
      <c r="N689" s="17"/>
      <c r="O689" s="17"/>
    </row>
    <row r="690" spans="1:15" s="61" customFormat="1">
      <c r="A690" s="33"/>
      <c r="B690" s="22"/>
      <c r="C690" s="41"/>
      <c r="D690" s="42"/>
      <c r="E690" s="6"/>
      <c r="F690" s="2"/>
      <c r="G690" s="1173"/>
      <c r="I690" s="357"/>
      <c r="J690" s="342"/>
      <c r="K690" s="343"/>
      <c r="L690" s="17"/>
      <c r="M690" s="17"/>
      <c r="N690" s="17"/>
      <c r="O690" s="17"/>
    </row>
    <row r="691" spans="1:15" s="61" customFormat="1">
      <c r="A691" s="33"/>
      <c r="B691" s="22"/>
      <c r="C691" s="41"/>
      <c r="D691" s="42"/>
      <c r="E691" s="6"/>
      <c r="F691" s="2"/>
      <c r="G691" s="1173"/>
      <c r="I691" s="357"/>
      <c r="J691" s="342"/>
      <c r="K691" s="343"/>
      <c r="L691" s="17"/>
      <c r="M691" s="17"/>
      <c r="N691" s="17"/>
      <c r="O691" s="17"/>
    </row>
    <row r="692" spans="1:15" s="61" customFormat="1">
      <c r="A692" s="33"/>
      <c r="B692" s="22"/>
      <c r="C692" s="41"/>
      <c r="D692" s="42"/>
      <c r="E692" s="6"/>
      <c r="F692" s="2"/>
      <c r="G692" s="1173"/>
      <c r="I692" s="357"/>
      <c r="J692" s="342"/>
      <c r="K692" s="343"/>
      <c r="L692" s="17"/>
      <c r="M692" s="17"/>
      <c r="N692" s="17"/>
      <c r="O692" s="17"/>
    </row>
    <row r="693" spans="1:15" s="61" customFormat="1">
      <c r="A693" s="33"/>
      <c r="B693" s="22"/>
      <c r="C693" s="41"/>
      <c r="D693" s="42"/>
      <c r="E693" s="6"/>
      <c r="F693" s="2"/>
      <c r="G693" s="1173"/>
      <c r="I693" s="357"/>
      <c r="J693" s="342"/>
      <c r="K693" s="343"/>
      <c r="L693" s="17"/>
      <c r="M693" s="17"/>
      <c r="N693" s="17"/>
      <c r="O693" s="17"/>
    </row>
    <row r="694" spans="1:15" s="61" customFormat="1">
      <c r="A694" s="33"/>
      <c r="B694" s="22"/>
      <c r="C694" s="41"/>
      <c r="D694" s="42"/>
      <c r="E694" s="6"/>
      <c r="F694" s="2"/>
      <c r="G694" s="1173"/>
      <c r="I694" s="357"/>
      <c r="J694" s="342"/>
      <c r="K694" s="343"/>
      <c r="L694" s="17"/>
      <c r="M694" s="17"/>
      <c r="N694" s="17"/>
      <c r="O694" s="17"/>
    </row>
    <row r="695" spans="1:15" s="61" customFormat="1">
      <c r="A695" s="33"/>
      <c r="B695" s="22"/>
      <c r="C695" s="41"/>
      <c r="D695" s="42"/>
      <c r="E695" s="6"/>
      <c r="F695" s="2"/>
      <c r="G695" s="1173"/>
      <c r="I695" s="357"/>
      <c r="J695" s="342"/>
      <c r="K695" s="343"/>
      <c r="L695" s="17"/>
      <c r="M695" s="17"/>
      <c r="N695" s="17"/>
      <c r="O695" s="17"/>
    </row>
    <row r="696" spans="1:15" s="61" customFormat="1">
      <c r="A696" s="33"/>
      <c r="B696" s="22"/>
      <c r="C696" s="41"/>
      <c r="D696" s="42"/>
      <c r="E696" s="6"/>
      <c r="F696" s="2"/>
      <c r="G696" s="1173"/>
      <c r="I696" s="357"/>
      <c r="J696" s="342"/>
      <c r="K696" s="343"/>
      <c r="L696" s="17"/>
      <c r="M696" s="17"/>
      <c r="N696" s="17"/>
      <c r="O696" s="17"/>
    </row>
    <row r="697" spans="1:15" s="61" customFormat="1">
      <c r="A697" s="33"/>
      <c r="B697" s="22"/>
      <c r="C697" s="41"/>
      <c r="D697" s="42"/>
      <c r="E697" s="6"/>
      <c r="F697" s="2"/>
      <c r="G697" s="1173"/>
      <c r="I697" s="357"/>
      <c r="J697" s="342"/>
      <c r="K697" s="343"/>
      <c r="L697" s="17"/>
      <c r="M697" s="17"/>
      <c r="N697" s="17"/>
      <c r="O697" s="17"/>
    </row>
    <row r="698" spans="1:15" s="61" customFormat="1">
      <c r="A698" s="33"/>
      <c r="B698" s="22"/>
      <c r="C698" s="41"/>
      <c r="D698" s="42"/>
      <c r="E698" s="6"/>
      <c r="F698" s="2"/>
      <c r="G698" s="1173"/>
      <c r="I698" s="357"/>
      <c r="J698" s="342"/>
      <c r="K698" s="343"/>
      <c r="L698" s="17"/>
      <c r="M698" s="17"/>
      <c r="N698" s="17"/>
      <c r="O698" s="17"/>
    </row>
    <row r="699" spans="1:15" s="61" customFormat="1">
      <c r="A699" s="33"/>
      <c r="B699" s="22"/>
      <c r="C699" s="41"/>
      <c r="D699" s="42"/>
      <c r="E699" s="6"/>
      <c r="F699" s="2"/>
      <c r="G699" s="1173"/>
      <c r="I699" s="357"/>
      <c r="J699" s="342"/>
      <c r="K699" s="343"/>
      <c r="L699" s="17"/>
      <c r="M699" s="17"/>
      <c r="N699" s="17"/>
      <c r="O699" s="17"/>
    </row>
    <row r="700" spans="1:15" s="61" customFormat="1">
      <c r="A700" s="33"/>
      <c r="B700" s="22"/>
      <c r="C700" s="41"/>
      <c r="D700" s="42"/>
      <c r="E700" s="6"/>
      <c r="F700" s="2"/>
      <c r="G700" s="1173"/>
      <c r="I700" s="357"/>
      <c r="J700" s="342"/>
      <c r="K700" s="343"/>
      <c r="L700" s="17"/>
      <c r="M700" s="17"/>
      <c r="N700" s="17"/>
      <c r="O700" s="17"/>
    </row>
    <row r="701" spans="1:15" s="61" customFormat="1">
      <c r="A701" s="33"/>
      <c r="B701" s="22"/>
      <c r="C701" s="41"/>
      <c r="D701" s="42"/>
      <c r="E701" s="6"/>
      <c r="F701" s="2"/>
      <c r="G701" s="1173"/>
      <c r="I701" s="357"/>
      <c r="J701" s="342"/>
      <c r="K701" s="343"/>
      <c r="L701" s="17"/>
      <c r="M701" s="17"/>
      <c r="N701" s="17"/>
      <c r="O701" s="17"/>
    </row>
    <row r="702" spans="1:15" s="61" customFormat="1">
      <c r="A702" s="33"/>
      <c r="B702" s="22"/>
      <c r="C702" s="41"/>
      <c r="D702" s="42"/>
      <c r="E702" s="6"/>
      <c r="F702" s="2"/>
      <c r="G702" s="1173"/>
      <c r="I702" s="357"/>
      <c r="J702" s="342"/>
      <c r="K702" s="343"/>
      <c r="L702" s="17"/>
      <c r="M702" s="17"/>
      <c r="N702" s="17"/>
      <c r="O702" s="17"/>
    </row>
    <row r="703" spans="1:15" s="61" customFormat="1">
      <c r="A703" s="33"/>
      <c r="B703" s="22"/>
      <c r="C703" s="41"/>
      <c r="D703" s="42"/>
      <c r="E703" s="6"/>
      <c r="F703" s="2"/>
      <c r="G703" s="1173"/>
      <c r="I703" s="357"/>
      <c r="J703" s="342"/>
      <c r="K703" s="343"/>
      <c r="L703" s="17"/>
      <c r="M703" s="17"/>
      <c r="N703" s="17"/>
      <c r="O703" s="17"/>
    </row>
    <row r="704" spans="1:15" s="61" customFormat="1">
      <c r="A704" s="33"/>
      <c r="B704" s="22"/>
      <c r="C704" s="41"/>
      <c r="D704" s="42"/>
      <c r="E704" s="6"/>
      <c r="F704" s="2"/>
      <c r="G704" s="1173"/>
      <c r="I704" s="357"/>
      <c r="J704" s="342"/>
      <c r="K704" s="343"/>
      <c r="L704" s="17"/>
      <c r="M704" s="17"/>
      <c r="N704" s="17"/>
      <c r="O704" s="17"/>
    </row>
    <row r="705" spans="1:15" s="61" customFormat="1">
      <c r="A705" s="33"/>
      <c r="B705" s="22"/>
      <c r="C705" s="41"/>
      <c r="D705" s="42"/>
      <c r="E705" s="6"/>
      <c r="F705" s="2"/>
      <c r="G705" s="1173"/>
      <c r="I705" s="357"/>
      <c r="J705" s="342"/>
      <c r="K705" s="343"/>
      <c r="L705" s="17"/>
      <c r="M705" s="17"/>
      <c r="N705" s="17"/>
      <c r="O705" s="17"/>
    </row>
    <row r="706" spans="1:15" s="61" customFormat="1">
      <c r="A706" s="33"/>
      <c r="B706" s="22"/>
      <c r="C706" s="41"/>
      <c r="D706" s="42"/>
      <c r="E706" s="6"/>
      <c r="F706" s="2"/>
      <c r="G706" s="1173"/>
      <c r="I706" s="357"/>
      <c r="J706" s="342"/>
      <c r="K706" s="343"/>
      <c r="L706" s="17"/>
      <c r="M706" s="17"/>
      <c r="N706" s="17"/>
      <c r="O706" s="17"/>
    </row>
    <row r="707" spans="1:15" s="61" customFormat="1">
      <c r="A707" s="33"/>
      <c r="B707" s="22"/>
      <c r="C707" s="41"/>
      <c r="D707" s="42"/>
      <c r="E707" s="6"/>
      <c r="F707" s="2"/>
      <c r="G707" s="1173"/>
      <c r="I707" s="357"/>
      <c r="J707" s="342"/>
      <c r="K707" s="343"/>
      <c r="L707" s="17"/>
      <c r="M707" s="17"/>
      <c r="N707" s="17"/>
      <c r="O707" s="17"/>
    </row>
    <row r="708" spans="1:15" s="61" customFormat="1">
      <c r="A708" s="33"/>
      <c r="B708" s="22"/>
      <c r="C708" s="41"/>
      <c r="D708" s="42"/>
      <c r="E708" s="6"/>
      <c r="F708" s="2"/>
      <c r="G708" s="1173"/>
      <c r="I708" s="357"/>
      <c r="J708" s="342"/>
      <c r="K708" s="343"/>
      <c r="L708" s="17"/>
      <c r="M708" s="17"/>
      <c r="N708" s="17"/>
      <c r="O708" s="17"/>
    </row>
    <row r="709" spans="1:15" s="61" customFormat="1">
      <c r="A709" s="33"/>
      <c r="B709" s="22"/>
      <c r="C709" s="41"/>
      <c r="D709" s="42"/>
      <c r="E709" s="6"/>
      <c r="F709" s="2"/>
      <c r="G709" s="1173"/>
      <c r="I709" s="357"/>
      <c r="J709" s="342"/>
      <c r="K709" s="343"/>
      <c r="L709" s="17"/>
      <c r="M709" s="17"/>
      <c r="N709" s="17"/>
      <c r="O709" s="17"/>
    </row>
    <row r="710" spans="1:15" s="61" customFormat="1">
      <c r="A710" s="33"/>
      <c r="B710" s="22"/>
      <c r="C710" s="41"/>
      <c r="D710" s="42"/>
      <c r="E710" s="6"/>
      <c r="F710" s="2"/>
      <c r="G710" s="1173"/>
      <c r="I710" s="357"/>
      <c r="J710" s="342"/>
      <c r="K710" s="343"/>
      <c r="L710" s="17"/>
      <c r="M710" s="17"/>
      <c r="N710" s="17"/>
      <c r="O710" s="17"/>
    </row>
    <row r="711" spans="1:15" s="61" customFormat="1">
      <c r="A711" s="33"/>
      <c r="B711" s="22"/>
      <c r="C711" s="41"/>
      <c r="D711" s="42"/>
      <c r="E711" s="6"/>
      <c r="F711" s="2"/>
      <c r="G711" s="1173"/>
      <c r="I711" s="357"/>
      <c r="J711" s="342"/>
      <c r="K711" s="343"/>
      <c r="L711" s="17"/>
      <c r="M711" s="17"/>
      <c r="N711" s="17"/>
      <c r="O711" s="17"/>
    </row>
    <row r="712" spans="1:15" s="61" customFormat="1">
      <c r="A712" s="33"/>
      <c r="B712" s="22"/>
      <c r="C712" s="41"/>
      <c r="D712" s="42"/>
      <c r="E712" s="6"/>
      <c r="F712" s="2"/>
      <c r="G712" s="1173"/>
      <c r="I712" s="357"/>
      <c r="J712" s="342"/>
      <c r="K712" s="343"/>
      <c r="L712" s="17"/>
      <c r="M712" s="17"/>
      <c r="N712" s="17"/>
      <c r="O712" s="17"/>
    </row>
    <row r="713" spans="1:15" s="61" customFormat="1">
      <c r="A713" s="33"/>
      <c r="B713" s="22"/>
      <c r="C713" s="41"/>
      <c r="D713" s="42"/>
      <c r="E713" s="6"/>
      <c r="F713" s="2"/>
      <c r="G713" s="1173"/>
      <c r="I713" s="357"/>
      <c r="J713" s="342"/>
      <c r="K713" s="343"/>
      <c r="L713" s="17"/>
      <c r="M713" s="17"/>
      <c r="N713" s="17"/>
      <c r="O713" s="17"/>
    </row>
    <row r="714" spans="1:15" s="61" customFormat="1">
      <c r="A714" s="33"/>
      <c r="B714" s="22"/>
      <c r="C714" s="41"/>
      <c r="D714" s="42"/>
      <c r="E714" s="6"/>
      <c r="F714" s="2"/>
      <c r="G714" s="1173"/>
      <c r="I714" s="357"/>
      <c r="J714" s="342"/>
      <c r="K714" s="343"/>
      <c r="L714" s="17"/>
      <c r="M714" s="17"/>
      <c r="N714" s="17"/>
      <c r="O714" s="17"/>
    </row>
    <row r="715" spans="1:15" s="61" customFormat="1">
      <c r="A715" s="33"/>
      <c r="B715" s="22"/>
      <c r="C715" s="41"/>
      <c r="D715" s="42"/>
      <c r="E715" s="6"/>
      <c r="F715" s="2"/>
      <c r="G715" s="1173"/>
      <c r="I715" s="357"/>
      <c r="J715" s="342"/>
      <c r="K715" s="343"/>
      <c r="L715" s="17"/>
      <c r="M715" s="17"/>
      <c r="N715" s="17"/>
      <c r="O715" s="17"/>
    </row>
    <row r="716" spans="1:15" s="61" customFormat="1">
      <c r="A716" s="33"/>
      <c r="B716" s="22"/>
      <c r="C716" s="41"/>
      <c r="D716" s="42"/>
      <c r="E716" s="6"/>
      <c r="F716" s="2"/>
      <c r="G716" s="1173"/>
      <c r="I716" s="357"/>
      <c r="J716" s="342"/>
      <c r="K716" s="343"/>
      <c r="L716" s="17"/>
      <c r="M716" s="17"/>
      <c r="N716" s="17"/>
      <c r="O716" s="17"/>
    </row>
    <row r="717" spans="1:15" s="61" customFormat="1">
      <c r="A717" s="33"/>
      <c r="B717" s="22"/>
      <c r="C717" s="41"/>
      <c r="D717" s="42"/>
      <c r="E717" s="6"/>
      <c r="F717" s="2"/>
      <c r="G717" s="1173"/>
      <c r="I717" s="357"/>
      <c r="J717" s="342"/>
      <c r="K717" s="343"/>
      <c r="L717" s="17"/>
      <c r="M717" s="17"/>
      <c r="N717" s="17"/>
      <c r="O717" s="17"/>
    </row>
    <row r="718" spans="1:15" s="61" customFormat="1">
      <c r="A718" s="33"/>
      <c r="B718" s="22"/>
      <c r="C718" s="41"/>
      <c r="D718" s="42"/>
      <c r="E718" s="6"/>
      <c r="F718" s="2"/>
      <c r="G718" s="1173"/>
      <c r="I718" s="357"/>
      <c r="J718" s="342"/>
      <c r="K718" s="343"/>
      <c r="L718" s="17"/>
      <c r="M718" s="17"/>
      <c r="N718" s="17"/>
      <c r="O718" s="17"/>
    </row>
    <row r="719" spans="1:15" s="61" customFormat="1">
      <c r="A719" s="33"/>
      <c r="B719" s="22"/>
      <c r="C719" s="41"/>
      <c r="D719" s="42"/>
      <c r="E719" s="6"/>
      <c r="F719" s="2"/>
      <c r="G719" s="1173"/>
      <c r="I719" s="357"/>
      <c r="J719" s="342"/>
      <c r="K719" s="343"/>
      <c r="L719" s="17"/>
      <c r="M719" s="17"/>
      <c r="N719" s="17"/>
      <c r="O719" s="17"/>
    </row>
    <row r="720" spans="1:15" s="61" customFormat="1">
      <c r="A720" s="33"/>
      <c r="B720" s="22"/>
      <c r="C720" s="41"/>
      <c r="D720" s="42"/>
      <c r="E720" s="6"/>
      <c r="F720" s="2"/>
      <c r="G720" s="1173"/>
      <c r="I720" s="357"/>
      <c r="J720" s="342"/>
      <c r="K720" s="343"/>
      <c r="L720" s="17"/>
      <c r="M720" s="17"/>
      <c r="N720" s="17"/>
      <c r="O720" s="17"/>
    </row>
    <row r="721" spans="1:15" s="61" customFormat="1">
      <c r="A721" s="33"/>
      <c r="B721" s="22"/>
      <c r="C721" s="41"/>
      <c r="D721" s="42"/>
      <c r="E721" s="6"/>
      <c r="F721" s="2"/>
      <c r="G721" s="1173"/>
      <c r="I721" s="357"/>
      <c r="J721" s="342"/>
      <c r="K721" s="343"/>
      <c r="L721" s="17"/>
      <c r="M721" s="17"/>
      <c r="N721" s="17"/>
      <c r="O721" s="17"/>
    </row>
    <row r="722" spans="1:15" s="61" customFormat="1">
      <c r="A722" s="33"/>
      <c r="B722" s="22"/>
      <c r="C722" s="41"/>
      <c r="D722" s="42"/>
      <c r="E722" s="6"/>
      <c r="F722" s="2"/>
      <c r="G722" s="1173"/>
      <c r="I722" s="357"/>
      <c r="J722" s="342"/>
      <c r="K722" s="343"/>
      <c r="L722" s="17"/>
      <c r="M722" s="17"/>
      <c r="N722" s="17"/>
      <c r="O722" s="17"/>
    </row>
    <row r="723" spans="1:15" s="61" customFormat="1">
      <c r="A723" s="33"/>
      <c r="B723" s="22"/>
      <c r="C723" s="41"/>
      <c r="D723" s="42"/>
      <c r="E723" s="6"/>
      <c r="F723" s="2"/>
      <c r="G723" s="1173"/>
      <c r="I723" s="357"/>
      <c r="J723" s="342"/>
      <c r="K723" s="343"/>
      <c r="L723" s="17"/>
      <c r="M723" s="17"/>
      <c r="N723" s="17"/>
      <c r="O723" s="17"/>
    </row>
    <row r="724" spans="1:15" s="61" customFormat="1">
      <c r="A724" s="33"/>
      <c r="B724" s="22"/>
      <c r="C724" s="41"/>
      <c r="D724" s="42"/>
      <c r="E724" s="6"/>
      <c r="F724" s="2"/>
      <c r="G724" s="1173"/>
      <c r="I724" s="357"/>
      <c r="J724" s="342"/>
      <c r="K724" s="343"/>
      <c r="L724" s="17"/>
      <c r="M724" s="17"/>
      <c r="N724" s="17"/>
      <c r="O724" s="17"/>
    </row>
    <row r="725" spans="1:15" s="61" customFormat="1">
      <c r="A725" s="33"/>
      <c r="B725" s="22"/>
      <c r="C725" s="41"/>
      <c r="D725" s="42"/>
      <c r="E725" s="6"/>
      <c r="F725" s="2"/>
      <c r="G725" s="1173"/>
      <c r="I725" s="357"/>
      <c r="J725" s="342"/>
      <c r="K725" s="343"/>
      <c r="L725" s="17"/>
      <c r="M725" s="17"/>
      <c r="N725" s="17"/>
      <c r="O725" s="17"/>
    </row>
    <row r="726" spans="1:15" s="61" customFormat="1">
      <c r="A726" s="33"/>
      <c r="B726" s="22"/>
      <c r="C726" s="41"/>
      <c r="D726" s="42"/>
      <c r="E726" s="6"/>
      <c r="F726" s="2"/>
      <c r="G726" s="1173"/>
      <c r="I726" s="357"/>
      <c r="J726" s="342"/>
      <c r="K726" s="343"/>
      <c r="L726" s="17"/>
      <c r="M726" s="17"/>
      <c r="N726" s="17"/>
      <c r="O726" s="17"/>
    </row>
    <row r="727" spans="1:15" s="61" customFormat="1">
      <c r="A727" s="33"/>
      <c r="B727" s="22"/>
      <c r="C727" s="41"/>
      <c r="D727" s="42"/>
      <c r="E727" s="6"/>
      <c r="F727" s="2"/>
      <c r="G727" s="1173"/>
      <c r="I727" s="357"/>
      <c r="J727" s="342"/>
      <c r="K727" s="343"/>
      <c r="L727" s="17"/>
      <c r="M727" s="17"/>
      <c r="N727" s="17"/>
      <c r="O727" s="17"/>
    </row>
    <row r="728" spans="1:15" s="61" customFormat="1">
      <c r="A728" s="33"/>
      <c r="B728" s="22"/>
      <c r="C728" s="41"/>
      <c r="D728" s="42"/>
      <c r="E728" s="6"/>
      <c r="F728" s="2"/>
      <c r="G728" s="1173"/>
      <c r="I728" s="357"/>
      <c r="J728" s="342"/>
      <c r="K728" s="343"/>
      <c r="L728" s="17"/>
      <c r="M728" s="17"/>
      <c r="N728" s="17"/>
      <c r="O728" s="17"/>
    </row>
    <row r="729" spans="1:15" s="61" customFormat="1">
      <c r="A729" s="33"/>
      <c r="B729" s="22"/>
      <c r="C729" s="41"/>
      <c r="D729" s="42"/>
      <c r="E729" s="6"/>
      <c r="F729" s="2"/>
      <c r="G729" s="1173"/>
      <c r="I729" s="357"/>
      <c r="J729" s="342"/>
      <c r="K729" s="343"/>
      <c r="L729" s="17"/>
      <c r="M729" s="17"/>
      <c r="N729" s="17"/>
      <c r="O729" s="17"/>
    </row>
    <row r="730" spans="1:15" s="61" customFormat="1">
      <c r="A730" s="33"/>
      <c r="B730" s="22"/>
      <c r="C730" s="41"/>
      <c r="D730" s="42"/>
      <c r="E730" s="6"/>
      <c r="F730" s="2"/>
      <c r="G730" s="1173"/>
      <c r="I730" s="357"/>
      <c r="J730" s="342"/>
      <c r="K730" s="343"/>
      <c r="L730" s="17"/>
      <c r="M730" s="17"/>
      <c r="N730" s="17"/>
      <c r="O730" s="17"/>
    </row>
    <row r="731" spans="1:15" s="61" customFormat="1">
      <c r="A731" s="33"/>
      <c r="B731" s="22"/>
      <c r="C731" s="41"/>
      <c r="D731" s="42"/>
      <c r="E731" s="6"/>
      <c r="F731" s="2"/>
      <c r="G731" s="1173"/>
      <c r="I731" s="357"/>
      <c r="J731" s="342"/>
      <c r="K731" s="343"/>
      <c r="L731" s="17"/>
      <c r="M731" s="17"/>
      <c r="N731" s="17"/>
      <c r="O731" s="17"/>
    </row>
    <row r="732" spans="1:15" s="61" customFormat="1">
      <c r="A732" s="33"/>
      <c r="B732" s="22"/>
      <c r="C732" s="41"/>
      <c r="D732" s="42"/>
      <c r="E732" s="6"/>
      <c r="F732" s="2"/>
      <c r="G732" s="1173"/>
      <c r="I732" s="357"/>
      <c r="J732" s="342"/>
      <c r="K732" s="343"/>
      <c r="L732" s="17"/>
      <c r="M732" s="17"/>
      <c r="N732" s="17"/>
      <c r="O732" s="17"/>
    </row>
    <row r="733" spans="1:15" s="61" customFormat="1">
      <c r="A733" s="33"/>
      <c r="B733" s="22"/>
      <c r="C733" s="41"/>
      <c r="D733" s="42"/>
      <c r="E733" s="6"/>
      <c r="F733" s="2"/>
      <c r="G733" s="1173"/>
      <c r="I733" s="357"/>
      <c r="J733" s="342"/>
      <c r="K733" s="343"/>
      <c r="L733" s="17"/>
      <c r="M733" s="17"/>
      <c r="N733" s="17"/>
      <c r="O733" s="17"/>
    </row>
    <row r="734" spans="1:15" s="61" customFormat="1">
      <c r="A734" s="33"/>
      <c r="B734" s="22"/>
      <c r="C734" s="41"/>
      <c r="D734" s="42"/>
      <c r="E734" s="6"/>
      <c r="F734" s="2"/>
      <c r="G734" s="1173"/>
      <c r="I734" s="357"/>
      <c r="J734" s="342"/>
      <c r="K734" s="343"/>
      <c r="L734" s="17"/>
      <c r="M734" s="17"/>
      <c r="N734" s="17"/>
      <c r="O734" s="17"/>
    </row>
    <row r="735" spans="1:15" s="61" customFormat="1">
      <c r="A735" s="33"/>
      <c r="B735" s="22"/>
      <c r="C735" s="41"/>
      <c r="D735" s="42"/>
      <c r="E735" s="6"/>
      <c r="F735" s="2"/>
      <c r="G735" s="1173"/>
      <c r="I735" s="357"/>
      <c r="J735" s="342"/>
      <c r="K735" s="343"/>
      <c r="L735" s="17"/>
      <c r="M735" s="17"/>
      <c r="N735" s="17"/>
      <c r="O735" s="17"/>
    </row>
    <row r="736" spans="1:15" s="61" customFormat="1">
      <c r="A736" s="33"/>
      <c r="B736" s="22"/>
      <c r="C736" s="41"/>
      <c r="D736" s="42"/>
      <c r="E736" s="6"/>
      <c r="F736" s="2"/>
      <c r="G736" s="1173"/>
      <c r="I736" s="357"/>
      <c r="J736" s="342"/>
      <c r="K736" s="343"/>
      <c r="L736" s="17"/>
      <c r="M736" s="17"/>
      <c r="N736" s="17"/>
      <c r="O736" s="17"/>
    </row>
    <row r="737" spans="1:15" s="61" customFormat="1">
      <c r="A737" s="33"/>
      <c r="B737" s="22"/>
      <c r="C737" s="41"/>
      <c r="D737" s="42"/>
      <c r="E737" s="6"/>
      <c r="F737" s="2"/>
      <c r="G737" s="1173"/>
      <c r="I737" s="357"/>
      <c r="J737" s="342"/>
      <c r="K737" s="343"/>
      <c r="L737" s="17"/>
      <c r="M737" s="17"/>
      <c r="N737" s="17"/>
      <c r="O737" s="17"/>
    </row>
    <row r="738" spans="1:15" s="61" customFormat="1">
      <c r="A738" s="33"/>
      <c r="B738" s="22"/>
      <c r="C738" s="41"/>
      <c r="D738" s="42"/>
      <c r="E738" s="6"/>
      <c r="F738" s="2"/>
      <c r="G738" s="1173"/>
      <c r="I738" s="357"/>
      <c r="J738" s="342"/>
      <c r="K738" s="343"/>
      <c r="L738" s="17"/>
      <c r="M738" s="17"/>
      <c r="N738" s="17"/>
      <c r="O738" s="17"/>
    </row>
    <row r="739" spans="1:15" s="61" customFormat="1">
      <c r="A739" s="33"/>
      <c r="B739" s="22"/>
      <c r="C739" s="41"/>
      <c r="D739" s="42"/>
      <c r="E739" s="6"/>
      <c r="F739" s="2"/>
      <c r="G739" s="1173"/>
      <c r="I739" s="357"/>
      <c r="J739" s="342"/>
      <c r="K739" s="343"/>
      <c r="L739" s="17"/>
      <c r="M739" s="17"/>
      <c r="N739" s="17"/>
      <c r="O739" s="17"/>
    </row>
    <row r="740" spans="1:15" s="61" customFormat="1">
      <c r="A740" s="33"/>
      <c r="B740" s="22"/>
      <c r="C740" s="41"/>
      <c r="D740" s="42"/>
      <c r="E740" s="6"/>
      <c r="F740" s="2"/>
      <c r="G740" s="1173"/>
      <c r="I740" s="357"/>
      <c r="J740" s="342"/>
      <c r="K740" s="343"/>
      <c r="L740" s="17"/>
      <c r="M740" s="17"/>
      <c r="N740" s="17"/>
      <c r="O740" s="17"/>
    </row>
    <row r="741" spans="1:15" s="61" customFormat="1">
      <c r="A741" s="33"/>
      <c r="B741" s="22"/>
      <c r="C741" s="41"/>
      <c r="D741" s="42"/>
      <c r="E741" s="6"/>
      <c r="F741" s="2"/>
      <c r="G741" s="1173"/>
      <c r="I741" s="357"/>
      <c r="J741" s="342"/>
      <c r="K741" s="343"/>
      <c r="L741" s="17"/>
      <c r="M741" s="17"/>
      <c r="N741" s="17"/>
      <c r="O741" s="17"/>
    </row>
    <row r="742" spans="1:15" s="61" customFormat="1">
      <c r="A742" s="33"/>
      <c r="B742" s="22"/>
      <c r="C742" s="41"/>
      <c r="D742" s="42"/>
      <c r="E742" s="6"/>
      <c r="F742" s="2"/>
      <c r="G742" s="1173"/>
      <c r="I742" s="357"/>
      <c r="J742" s="342"/>
      <c r="K742" s="343"/>
      <c r="L742" s="17"/>
      <c r="M742" s="17"/>
      <c r="N742" s="17"/>
      <c r="O742" s="17"/>
    </row>
    <row r="743" spans="1:15" s="61" customFormat="1">
      <c r="A743" s="33"/>
      <c r="B743" s="22"/>
      <c r="C743" s="41"/>
      <c r="D743" s="42"/>
      <c r="E743" s="6"/>
      <c r="F743" s="2"/>
      <c r="G743" s="1173"/>
      <c r="I743" s="357"/>
      <c r="J743" s="342"/>
      <c r="K743" s="343"/>
      <c r="L743" s="17"/>
      <c r="M743" s="17"/>
      <c r="N743" s="17"/>
      <c r="O743" s="17"/>
    </row>
    <row r="744" spans="1:15" s="61" customFormat="1">
      <c r="A744" s="33"/>
      <c r="B744" s="22"/>
      <c r="C744" s="41"/>
      <c r="D744" s="42"/>
      <c r="E744" s="6"/>
      <c r="F744" s="2"/>
      <c r="G744" s="1173"/>
      <c r="I744" s="357"/>
      <c r="J744" s="342"/>
      <c r="K744" s="343"/>
      <c r="L744" s="17"/>
      <c r="M744" s="17"/>
      <c r="N744" s="17"/>
      <c r="O744" s="17"/>
    </row>
    <row r="745" spans="1:15" s="61" customFormat="1">
      <c r="A745" s="33"/>
      <c r="B745" s="22"/>
      <c r="C745" s="41"/>
      <c r="D745" s="42"/>
      <c r="E745" s="6"/>
      <c r="F745" s="2"/>
      <c r="G745" s="1173"/>
      <c r="I745" s="357"/>
      <c r="J745" s="342"/>
      <c r="K745" s="343"/>
      <c r="L745" s="17"/>
      <c r="M745" s="17"/>
      <c r="N745" s="17"/>
      <c r="O745" s="17"/>
    </row>
    <row r="746" spans="1:15" s="61" customFormat="1">
      <c r="A746" s="33"/>
      <c r="B746" s="22"/>
      <c r="C746" s="41"/>
      <c r="D746" s="42"/>
      <c r="E746" s="6"/>
      <c r="F746" s="2"/>
      <c r="G746" s="1173"/>
      <c r="I746" s="357"/>
      <c r="J746" s="342"/>
      <c r="K746" s="343"/>
      <c r="L746" s="17"/>
      <c r="M746" s="17"/>
      <c r="N746" s="17"/>
      <c r="O746" s="17"/>
    </row>
    <row r="747" spans="1:15" s="61" customFormat="1">
      <c r="A747" s="33"/>
      <c r="B747" s="22"/>
      <c r="C747" s="41"/>
      <c r="D747" s="42"/>
      <c r="E747" s="6"/>
      <c r="F747" s="2"/>
      <c r="G747" s="1173"/>
      <c r="I747" s="357"/>
      <c r="J747" s="342"/>
      <c r="K747" s="343"/>
      <c r="L747" s="17"/>
      <c r="M747" s="17"/>
      <c r="N747" s="17"/>
      <c r="O747" s="17"/>
    </row>
    <row r="748" spans="1:15" s="61" customFormat="1">
      <c r="A748" s="33"/>
      <c r="B748" s="22"/>
      <c r="C748" s="41"/>
      <c r="D748" s="42"/>
      <c r="E748" s="6"/>
      <c r="F748" s="2"/>
      <c r="G748" s="1173"/>
      <c r="I748" s="357"/>
      <c r="J748" s="342"/>
      <c r="K748" s="343"/>
      <c r="L748" s="17"/>
      <c r="M748" s="17"/>
      <c r="N748" s="17"/>
      <c r="O748" s="17"/>
    </row>
    <row r="749" spans="1:15" s="61" customFormat="1">
      <c r="A749" s="33"/>
      <c r="B749" s="22"/>
      <c r="C749" s="41"/>
      <c r="D749" s="42"/>
      <c r="E749" s="6"/>
      <c r="F749" s="2"/>
      <c r="G749" s="1173"/>
      <c r="I749" s="357"/>
      <c r="J749" s="342"/>
      <c r="K749" s="343"/>
      <c r="L749" s="17"/>
      <c r="M749" s="17"/>
      <c r="N749" s="17"/>
      <c r="O749" s="17"/>
    </row>
    <row r="750" spans="1:15" s="61" customFormat="1">
      <c r="A750" s="33"/>
      <c r="B750" s="22"/>
      <c r="C750" s="41"/>
      <c r="D750" s="42"/>
      <c r="E750" s="6"/>
      <c r="F750" s="2"/>
      <c r="G750" s="1173"/>
      <c r="I750" s="357"/>
      <c r="J750" s="342"/>
      <c r="K750" s="343"/>
      <c r="L750" s="17"/>
      <c r="M750" s="17"/>
      <c r="N750" s="17"/>
      <c r="O750" s="17"/>
    </row>
    <row r="751" spans="1:15" s="61" customFormat="1">
      <c r="A751" s="33"/>
      <c r="B751" s="22"/>
      <c r="C751" s="41"/>
      <c r="D751" s="42"/>
      <c r="E751" s="6"/>
      <c r="F751" s="2"/>
      <c r="G751" s="1173"/>
      <c r="I751" s="357"/>
      <c r="J751" s="342"/>
      <c r="K751" s="343"/>
      <c r="L751" s="17"/>
      <c r="M751" s="17"/>
      <c r="N751" s="17"/>
      <c r="O751" s="17"/>
    </row>
    <row r="752" spans="1:15" s="61" customFormat="1">
      <c r="A752" s="33"/>
      <c r="B752" s="22"/>
      <c r="C752" s="41"/>
      <c r="D752" s="42"/>
      <c r="E752" s="6"/>
      <c r="F752" s="2"/>
      <c r="G752" s="1173"/>
      <c r="I752" s="357"/>
      <c r="J752" s="342"/>
      <c r="K752" s="343"/>
      <c r="L752" s="17"/>
      <c r="M752" s="17"/>
      <c r="N752" s="17"/>
      <c r="O752" s="17"/>
    </row>
    <row r="753" spans="1:15" s="61" customFormat="1">
      <c r="A753" s="33"/>
      <c r="B753" s="22"/>
      <c r="C753" s="41"/>
      <c r="D753" s="42"/>
      <c r="E753" s="6"/>
      <c r="F753" s="2"/>
      <c r="G753" s="1173"/>
      <c r="I753" s="357"/>
      <c r="J753" s="342"/>
      <c r="K753" s="343"/>
      <c r="L753" s="17"/>
      <c r="M753" s="17"/>
      <c r="N753" s="17"/>
      <c r="O753" s="17"/>
    </row>
    <row r="754" spans="1:15" s="61" customFormat="1">
      <c r="A754" s="33"/>
      <c r="B754" s="22"/>
      <c r="C754" s="41"/>
      <c r="D754" s="42"/>
      <c r="E754" s="6"/>
      <c r="F754" s="2"/>
      <c r="G754" s="1173"/>
      <c r="I754" s="357"/>
      <c r="J754" s="342"/>
      <c r="K754" s="343"/>
      <c r="L754" s="17"/>
      <c r="M754" s="17"/>
      <c r="N754" s="17"/>
      <c r="O754" s="17"/>
    </row>
    <row r="755" spans="1:15" s="61" customFormat="1">
      <c r="A755" s="33"/>
      <c r="B755" s="22"/>
      <c r="C755" s="41"/>
      <c r="D755" s="42"/>
      <c r="E755" s="6"/>
      <c r="F755" s="2"/>
      <c r="G755" s="1173"/>
      <c r="I755" s="357"/>
      <c r="J755" s="342"/>
      <c r="K755" s="343"/>
      <c r="L755" s="17"/>
      <c r="M755" s="17"/>
      <c r="N755" s="17"/>
      <c r="O755" s="17"/>
    </row>
    <row r="756" spans="1:15" s="61" customFormat="1">
      <c r="A756" s="33"/>
      <c r="B756" s="22"/>
      <c r="C756" s="41"/>
      <c r="D756" s="42"/>
      <c r="E756" s="6"/>
      <c r="F756" s="2"/>
      <c r="G756" s="1173"/>
      <c r="I756" s="357"/>
      <c r="J756" s="342"/>
      <c r="K756" s="343"/>
      <c r="L756" s="17"/>
      <c r="M756" s="17"/>
      <c r="N756" s="17"/>
      <c r="O756" s="17"/>
    </row>
    <row r="757" spans="1:15" s="61" customFormat="1">
      <c r="A757" s="33"/>
      <c r="B757" s="22"/>
      <c r="C757" s="41"/>
      <c r="D757" s="42"/>
      <c r="E757" s="6"/>
      <c r="F757" s="2"/>
      <c r="G757" s="1173"/>
      <c r="I757" s="357"/>
      <c r="J757" s="342"/>
      <c r="K757" s="343"/>
      <c r="L757" s="17"/>
      <c r="M757" s="17"/>
      <c r="N757" s="17"/>
      <c r="O757" s="17"/>
    </row>
    <row r="758" spans="1:15" s="61" customFormat="1">
      <c r="A758" s="33"/>
      <c r="B758" s="22"/>
      <c r="C758" s="41"/>
      <c r="D758" s="42"/>
      <c r="E758" s="6"/>
      <c r="F758" s="2"/>
      <c r="G758" s="1173"/>
      <c r="I758" s="357"/>
      <c r="J758" s="342"/>
      <c r="K758" s="343"/>
      <c r="L758" s="17"/>
      <c r="M758" s="17"/>
      <c r="N758" s="17"/>
      <c r="O758" s="17"/>
    </row>
    <row r="759" spans="1:15" s="61" customFormat="1">
      <c r="A759" s="33"/>
      <c r="B759" s="22"/>
      <c r="C759" s="41"/>
      <c r="D759" s="42"/>
      <c r="E759" s="6"/>
      <c r="F759" s="2"/>
      <c r="G759" s="1173"/>
      <c r="I759" s="357"/>
      <c r="J759" s="342"/>
      <c r="K759" s="343"/>
      <c r="L759" s="17"/>
      <c r="M759" s="17"/>
      <c r="N759" s="17"/>
      <c r="O759" s="17"/>
    </row>
    <row r="760" spans="1:15" s="61" customFormat="1">
      <c r="A760" s="33"/>
      <c r="B760" s="22"/>
      <c r="C760" s="41"/>
      <c r="D760" s="42"/>
      <c r="E760" s="6"/>
      <c r="F760" s="2"/>
      <c r="G760" s="1173"/>
      <c r="I760" s="357"/>
      <c r="J760" s="342"/>
      <c r="K760" s="343"/>
      <c r="L760" s="17"/>
      <c r="M760" s="17"/>
      <c r="N760" s="17"/>
      <c r="O760" s="17"/>
    </row>
    <row r="761" spans="1:15" s="61" customFormat="1">
      <c r="A761" s="33"/>
      <c r="B761" s="22"/>
      <c r="C761" s="41"/>
      <c r="D761" s="42"/>
      <c r="E761" s="6"/>
      <c r="F761" s="2"/>
      <c r="G761" s="1173"/>
      <c r="I761" s="357"/>
      <c r="J761" s="342"/>
      <c r="K761" s="343"/>
      <c r="L761" s="17"/>
      <c r="M761" s="17"/>
      <c r="N761" s="17"/>
      <c r="O761" s="17"/>
    </row>
    <row r="762" spans="1:15" s="61" customFormat="1">
      <c r="A762" s="33"/>
      <c r="B762" s="22"/>
      <c r="C762" s="41"/>
      <c r="D762" s="42"/>
      <c r="E762" s="6"/>
      <c r="F762" s="2"/>
      <c r="G762" s="1173"/>
      <c r="I762" s="357"/>
      <c r="J762" s="342"/>
      <c r="K762" s="343"/>
      <c r="L762" s="17"/>
      <c r="M762" s="17"/>
      <c r="N762" s="17"/>
      <c r="O762" s="17"/>
    </row>
    <row r="763" spans="1:15" s="61" customFormat="1">
      <c r="A763" s="33"/>
      <c r="B763" s="22"/>
      <c r="C763" s="41"/>
      <c r="D763" s="42"/>
      <c r="E763" s="6"/>
      <c r="F763" s="2"/>
      <c r="G763" s="1173"/>
      <c r="I763" s="357"/>
      <c r="J763" s="342"/>
      <c r="K763" s="343"/>
      <c r="L763" s="17"/>
      <c r="M763" s="17"/>
      <c r="N763" s="17"/>
      <c r="O763" s="17"/>
    </row>
    <row r="764" spans="1:15" s="61" customFormat="1">
      <c r="A764" s="33"/>
      <c r="B764" s="22"/>
      <c r="C764" s="41"/>
      <c r="D764" s="42"/>
      <c r="E764" s="6"/>
      <c r="F764" s="2"/>
      <c r="G764" s="1173"/>
      <c r="I764" s="357"/>
      <c r="J764" s="342"/>
      <c r="K764" s="343"/>
      <c r="L764" s="17"/>
      <c r="M764" s="17"/>
      <c r="N764" s="17"/>
      <c r="O764" s="17"/>
    </row>
    <row r="765" spans="1:15" s="61" customFormat="1">
      <c r="A765" s="33"/>
      <c r="B765" s="22"/>
      <c r="C765" s="41"/>
      <c r="D765" s="42"/>
      <c r="E765" s="6"/>
      <c r="F765" s="2"/>
      <c r="G765" s="1173"/>
      <c r="I765" s="357"/>
      <c r="J765" s="342"/>
      <c r="K765" s="343"/>
      <c r="L765" s="17"/>
      <c r="M765" s="17"/>
      <c r="N765" s="17"/>
      <c r="O765" s="17"/>
    </row>
    <row r="766" spans="1:15" s="61" customFormat="1">
      <c r="A766" s="33"/>
      <c r="B766" s="22"/>
      <c r="C766" s="41"/>
      <c r="D766" s="42"/>
      <c r="E766" s="6"/>
      <c r="F766" s="2"/>
      <c r="G766" s="1173"/>
      <c r="I766" s="357"/>
      <c r="J766" s="342"/>
      <c r="K766" s="343"/>
      <c r="L766" s="17"/>
      <c r="M766" s="17"/>
      <c r="N766" s="17"/>
      <c r="O766" s="17"/>
    </row>
    <row r="767" spans="1:15" s="61" customFormat="1">
      <c r="A767" s="33"/>
      <c r="B767" s="22"/>
      <c r="C767" s="41"/>
      <c r="D767" s="42"/>
      <c r="E767" s="6"/>
      <c r="F767" s="2"/>
      <c r="G767" s="1173"/>
      <c r="I767" s="357"/>
      <c r="J767" s="342"/>
      <c r="K767" s="343"/>
      <c r="L767" s="17"/>
      <c r="M767" s="17"/>
      <c r="N767" s="17"/>
      <c r="O767" s="17"/>
    </row>
    <row r="768" spans="1:15" s="61" customFormat="1">
      <c r="A768" s="33"/>
      <c r="B768" s="22"/>
      <c r="C768" s="41"/>
      <c r="D768" s="42"/>
      <c r="E768" s="6"/>
      <c r="F768" s="2"/>
      <c r="G768" s="1173"/>
      <c r="I768" s="357"/>
      <c r="J768" s="342"/>
      <c r="K768" s="343"/>
      <c r="L768" s="17"/>
      <c r="M768" s="17"/>
      <c r="N768" s="17"/>
      <c r="O768" s="17"/>
    </row>
    <row r="769" spans="1:15" s="61" customFormat="1">
      <c r="A769" s="33"/>
      <c r="B769" s="22"/>
      <c r="C769" s="41"/>
      <c r="D769" s="42"/>
      <c r="E769" s="6"/>
      <c r="F769" s="2"/>
      <c r="G769" s="1173"/>
      <c r="I769" s="357"/>
      <c r="J769" s="342"/>
      <c r="K769" s="343"/>
      <c r="L769" s="17"/>
      <c r="M769" s="17"/>
      <c r="N769" s="17"/>
      <c r="O769" s="17"/>
    </row>
    <row r="770" spans="1:15" s="61" customFormat="1">
      <c r="A770" s="33"/>
      <c r="B770" s="22"/>
      <c r="C770" s="41"/>
      <c r="D770" s="42"/>
      <c r="E770" s="6"/>
      <c r="F770" s="2"/>
      <c r="G770" s="1173"/>
      <c r="I770" s="357"/>
      <c r="J770" s="342"/>
      <c r="K770" s="343"/>
      <c r="L770" s="17"/>
      <c r="M770" s="17"/>
      <c r="N770" s="17"/>
      <c r="O770" s="17"/>
    </row>
    <row r="771" spans="1:15" s="61" customFormat="1">
      <c r="A771" s="33"/>
      <c r="B771" s="22"/>
      <c r="C771" s="41"/>
      <c r="D771" s="42"/>
      <c r="E771" s="6"/>
      <c r="F771" s="2"/>
      <c r="G771" s="1173"/>
      <c r="I771" s="357"/>
      <c r="J771" s="342"/>
      <c r="K771" s="343"/>
      <c r="L771" s="17"/>
      <c r="M771" s="17"/>
      <c r="N771" s="17"/>
      <c r="O771" s="17"/>
    </row>
    <row r="772" spans="1:15" s="61" customFormat="1">
      <c r="A772" s="33"/>
      <c r="B772" s="22"/>
      <c r="C772" s="41"/>
      <c r="D772" s="42"/>
      <c r="E772" s="6"/>
      <c r="F772" s="2"/>
      <c r="G772" s="1173"/>
      <c r="I772" s="357"/>
      <c r="J772" s="342"/>
      <c r="K772" s="343"/>
      <c r="L772" s="17"/>
      <c r="M772" s="17"/>
      <c r="N772" s="17"/>
      <c r="O772" s="17"/>
    </row>
    <row r="773" spans="1:15" s="61" customFormat="1">
      <c r="A773" s="33"/>
      <c r="B773" s="22"/>
      <c r="C773" s="41"/>
      <c r="D773" s="42"/>
      <c r="E773" s="6"/>
      <c r="F773" s="2"/>
      <c r="G773" s="1173"/>
      <c r="I773" s="357"/>
      <c r="J773" s="342"/>
      <c r="K773" s="343"/>
      <c r="L773" s="17"/>
      <c r="M773" s="17"/>
      <c r="N773" s="17"/>
      <c r="O773" s="17"/>
    </row>
    <row r="774" spans="1:15" s="61" customFormat="1">
      <c r="A774" s="33"/>
      <c r="B774" s="22"/>
      <c r="C774" s="41"/>
      <c r="D774" s="42"/>
      <c r="E774" s="6"/>
      <c r="F774" s="2"/>
      <c r="G774" s="1173"/>
      <c r="I774" s="357"/>
      <c r="J774" s="342"/>
      <c r="K774" s="343"/>
      <c r="L774" s="17"/>
      <c r="M774" s="17"/>
      <c r="N774" s="17"/>
      <c r="O774" s="17"/>
    </row>
    <row r="775" spans="1:15" s="61" customFormat="1">
      <c r="A775" s="33"/>
      <c r="B775" s="22"/>
      <c r="C775" s="41"/>
      <c r="D775" s="42"/>
      <c r="E775" s="6"/>
      <c r="F775" s="2"/>
      <c r="G775" s="1173"/>
      <c r="I775" s="357"/>
      <c r="J775" s="342"/>
      <c r="K775" s="343"/>
      <c r="L775" s="17"/>
      <c r="M775" s="17"/>
      <c r="N775" s="17"/>
      <c r="O775" s="17"/>
    </row>
    <row r="776" spans="1:15" s="61" customFormat="1">
      <c r="A776" s="33"/>
      <c r="B776" s="22"/>
      <c r="C776" s="41"/>
      <c r="D776" s="42"/>
      <c r="E776" s="6"/>
      <c r="F776" s="2"/>
      <c r="G776" s="1173"/>
      <c r="I776" s="357"/>
      <c r="J776" s="342"/>
      <c r="K776" s="343"/>
      <c r="L776" s="17"/>
      <c r="M776" s="17"/>
      <c r="N776" s="17"/>
      <c r="O776" s="17"/>
    </row>
    <row r="777" spans="1:15" s="61" customFormat="1">
      <c r="A777" s="33"/>
      <c r="B777" s="22"/>
      <c r="C777" s="41"/>
      <c r="D777" s="42"/>
      <c r="E777" s="6"/>
      <c r="F777" s="2"/>
      <c r="G777" s="1173"/>
      <c r="I777" s="357"/>
      <c r="J777" s="342"/>
      <c r="K777" s="343"/>
      <c r="L777" s="17"/>
      <c r="M777" s="17"/>
      <c r="N777" s="17"/>
      <c r="O777" s="17"/>
    </row>
    <row r="778" spans="1:15" s="61" customFormat="1">
      <c r="A778" s="33"/>
      <c r="B778" s="22"/>
      <c r="C778" s="41"/>
      <c r="D778" s="42"/>
      <c r="E778" s="6"/>
      <c r="F778" s="2"/>
      <c r="G778" s="1173"/>
      <c r="I778" s="357"/>
      <c r="J778" s="342"/>
      <c r="K778" s="343"/>
      <c r="L778" s="17"/>
      <c r="M778" s="17"/>
      <c r="N778" s="17"/>
      <c r="O778" s="17"/>
    </row>
    <row r="779" spans="1:15" s="61" customFormat="1">
      <c r="A779" s="33"/>
      <c r="B779" s="22"/>
      <c r="C779" s="41"/>
      <c r="D779" s="42"/>
      <c r="E779" s="6"/>
      <c r="F779" s="2"/>
      <c r="G779" s="1173"/>
      <c r="I779" s="357"/>
      <c r="J779" s="342"/>
      <c r="K779" s="343"/>
      <c r="L779" s="17"/>
      <c r="M779" s="17"/>
      <c r="N779" s="17"/>
      <c r="O779" s="17"/>
    </row>
    <row r="780" spans="1:15" s="61" customFormat="1">
      <c r="A780" s="33"/>
      <c r="B780" s="22"/>
      <c r="C780" s="41"/>
      <c r="D780" s="42"/>
      <c r="E780" s="6"/>
      <c r="F780" s="2"/>
      <c r="G780" s="1173"/>
      <c r="I780" s="357"/>
      <c r="J780" s="342"/>
      <c r="K780" s="343"/>
      <c r="L780" s="17"/>
      <c r="M780" s="17"/>
      <c r="N780" s="17"/>
      <c r="O780" s="17"/>
    </row>
    <row r="781" spans="1:15" s="61" customFormat="1">
      <c r="A781" s="33"/>
      <c r="B781" s="22"/>
      <c r="C781" s="41"/>
      <c r="D781" s="42"/>
      <c r="E781" s="6"/>
      <c r="F781" s="2"/>
      <c r="G781" s="1173"/>
      <c r="I781" s="357"/>
      <c r="J781" s="342"/>
      <c r="K781" s="343"/>
      <c r="L781" s="17"/>
      <c r="M781" s="17"/>
      <c r="N781" s="17"/>
      <c r="O781" s="17"/>
    </row>
    <row r="782" spans="1:15" s="61" customFormat="1">
      <c r="A782" s="33"/>
      <c r="B782" s="22"/>
      <c r="C782" s="41"/>
      <c r="D782" s="42"/>
      <c r="E782" s="6"/>
      <c r="F782" s="2"/>
      <c r="G782" s="1173"/>
      <c r="I782" s="357"/>
      <c r="J782" s="342"/>
      <c r="K782" s="343"/>
      <c r="L782" s="17"/>
      <c r="M782" s="17"/>
      <c r="N782" s="17"/>
      <c r="O782" s="17"/>
    </row>
    <row r="783" spans="1:15" s="61" customFormat="1">
      <c r="A783" s="33"/>
      <c r="B783" s="22"/>
      <c r="C783" s="41"/>
      <c r="D783" s="42"/>
      <c r="E783" s="6"/>
      <c r="F783" s="2"/>
      <c r="G783" s="1173"/>
      <c r="I783" s="357"/>
      <c r="J783" s="342"/>
      <c r="K783" s="343"/>
      <c r="L783" s="17"/>
      <c r="M783" s="17"/>
      <c r="N783" s="17"/>
      <c r="O783" s="17"/>
    </row>
    <row r="784" spans="1:15" s="61" customFormat="1">
      <c r="A784" s="33"/>
      <c r="B784" s="22"/>
      <c r="C784" s="41"/>
      <c r="D784" s="42"/>
      <c r="E784" s="6"/>
      <c r="F784" s="2"/>
      <c r="G784" s="1173"/>
      <c r="I784" s="357"/>
      <c r="J784" s="342"/>
      <c r="K784" s="343"/>
      <c r="L784" s="17"/>
      <c r="M784" s="17"/>
      <c r="N784" s="17"/>
      <c r="O784" s="17"/>
    </row>
    <row r="785" spans="1:15" s="61" customFormat="1">
      <c r="A785" s="33"/>
      <c r="B785" s="22"/>
      <c r="C785" s="41"/>
      <c r="D785" s="42"/>
      <c r="E785" s="6"/>
      <c r="F785" s="2"/>
      <c r="G785" s="1173"/>
      <c r="I785" s="357"/>
      <c r="J785" s="342"/>
      <c r="K785" s="343"/>
      <c r="L785" s="17"/>
      <c r="M785" s="17"/>
      <c r="N785" s="17"/>
      <c r="O785" s="17"/>
    </row>
    <row r="786" spans="1:15" s="61" customFormat="1">
      <c r="A786" s="33"/>
      <c r="B786" s="22"/>
      <c r="C786" s="41"/>
      <c r="D786" s="42"/>
      <c r="E786" s="6"/>
      <c r="F786" s="2"/>
      <c r="G786" s="1173"/>
      <c r="I786" s="357"/>
      <c r="J786" s="342"/>
      <c r="K786" s="343"/>
      <c r="L786" s="17"/>
      <c r="M786" s="17"/>
      <c r="N786" s="17"/>
      <c r="O786" s="17"/>
    </row>
    <row r="787" spans="1:15" s="61" customFormat="1">
      <c r="A787" s="33"/>
      <c r="B787" s="22"/>
      <c r="C787" s="41"/>
      <c r="D787" s="42"/>
      <c r="E787" s="6"/>
      <c r="F787" s="2"/>
      <c r="G787" s="1173"/>
      <c r="I787" s="357"/>
      <c r="J787" s="342"/>
      <c r="K787" s="343"/>
      <c r="L787" s="17"/>
      <c r="M787" s="17"/>
      <c r="N787" s="17"/>
      <c r="O787" s="17"/>
    </row>
    <row r="788" spans="1:15" s="61" customFormat="1">
      <c r="A788" s="33"/>
      <c r="B788" s="22"/>
      <c r="C788" s="41"/>
      <c r="D788" s="42"/>
      <c r="E788" s="6"/>
      <c r="F788" s="2"/>
      <c r="G788" s="1173"/>
      <c r="I788" s="357"/>
      <c r="J788" s="342"/>
      <c r="K788" s="343"/>
      <c r="L788" s="17"/>
      <c r="M788" s="17"/>
      <c r="N788" s="17"/>
      <c r="O788" s="17"/>
    </row>
    <row r="789" spans="1:15" s="61" customFormat="1">
      <c r="A789" s="33"/>
      <c r="B789" s="22"/>
      <c r="C789" s="41"/>
      <c r="D789" s="42"/>
      <c r="E789" s="6"/>
      <c r="F789" s="2"/>
      <c r="G789" s="1173"/>
      <c r="I789" s="357"/>
      <c r="J789" s="342"/>
      <c r="K789" s="343"/>
      <c r="L789" s="17"/>
      <c r="M789" s="17"/>
      <c r="N789" s="17"/>
      <c r="O789" s="17"/>
    </row>
    <row r="790" spans="1:15" s="61" customFormat="1">
      <c r="A790" s="33"/>
      <c r="B790" s="22"/>
      <c r="C790" s="41"/>
      <c r="D790" s="42"/>
      <c r="E790" s="6"/>
      <c r="F790" s="2"/>
      <c r="G790" s="1173"/>
      <c r="I790" s="357"/>
      <c r="J790" s="342"/>
      <c r="K790" s="343"/>
      <c r="L790" s="17"/>
      <c r="M790" s="17"/>
      <c r="N790" s="17"/>
      <c r="O790" s="17"/>
    </row>
    <row r="791" spans="1:15" s="61" customFormat="1">
      <c r="A791" s="33"/>
      <c r="B791" s="22"/>
      <c r="C791" s="41"/>
      <c r="D791" s="42"/>
      <c r="E791" s="6"/>
      <c r="F791" s="2"/>
      <c r="G791" s="1173"/>
      <c r="I791" s="357"/>
      <c r="J791" s="342"/>
      <c r="K791" s="343"/>
      <c r="L791" s="17"/>
      <c r="M791" s="17"/>
      <c r="N791" s="17"/>
      <c r="O791" s="17"/>
    </row>
    <row r="792" spans="1:15" s="61" customFormat="1">
      <c r="A792" s="33"/>
      <c r="B792" s="22"/>
      <c r="C792" s="41"/>
      <c r="D792" s="42"/>
      <c r="E792" s="6"/>
      <c r="F792" s="2"/>
      <c r="G792" s="1173"/>
      <c r="I792" s="357"/>
      <c r="J792" s="342"/>
      <c r="K792" s="343"/>
      <c r="L792" s="17"/>
      <c r="M792" s="17"/>
      <c r="N792" s="17"/>
      <c r="O792" s="17"/>
    </row>
    <row r="793" spans="1:15" s="61" customFormat="1">
      <c r="A793" s="33"/>
      <c r="B793" s="22"/>
      <c r="C793" s="41"/>
      <c r="D793" s="42"/>
      <c r="E793" s="6"/>
      <c r="F793" s="2"/>
      <c r="G793" s="1173"/>
      <c r="I793" s="357"/>
      <c r="J793" s="342"/>
      <c r="K793" s="343"/>
      <c r="L793" s="17"/>
      <c r="M793" s="17"/>
      <c r="N793" s="17"/>
      <c r="O793" s="17"/>
    </row>
    <row r="794" spans="1:15" s="61" customFormat="1">
      <c r="A794" s="33"/>
      <c r="B794" s="22"/>
      <c r="C794" s="41"/>
      <c r="D794" s="42"/>
      <c r="E794" s="6"/>
      <c r="F794" s="2"/>
      <c r="G794" s="1173"/>
      <c r="I794" s="357"/>
      <c r="J794" s="342"/>
      <c r="K794" s="343"/>
      <c r="L794" s="17"/>
      <c r="M794" s="17"/>
      <c r="N794" s="17"/>
      <c r="O794" s="17"/>
    </row>
    <row r="795" spans="1:15" s="61" customFormat="1">
      <c r="A795" s="33"/>
      <c r="B795" s="22"/>
      <c r="C795" s="41"/>
      <c r="D795" s="42"/>
      <c r="E795" s="6"/>
      <c r="F795" s="2"/>
      <c r="G795" s="1173"/>
      <c r="I795" s="357"/>
      <c r="J795" s="342"/>
      <c r="K795" s="343"/>
      <c r="L795" s="17"/>
      <c r="M795" s="17"/>
      <c r="N795" s="17"/>
      <c r="O795" s="17"/>
    </row>
    <row r="796" spans="1:15" s="61" customFormat="1">
      <c r="A796" s="33"/>
      <c r="B796" s="22"/>
      <c r="C796" s="41"/>
      <c r="D796" s="42"/>
      <c r="E796" s="6"/>
      <c r="F796" s="2"/>
      <c r="G796" s="1173"/>
      <c r="I796" s="357"/>
      <c r="J796" s="342"/>
      <c r="K796" s="343"/>
      <c r="L796" s="17"/>
      <c r="M796" s="17"/>
      <c r="N796" s="17"/>
      <c r="O796" s="17"/>
    </row>
    <row r="797" spans="1:15" s="61" customFormat="1">
      <c r="A797" s="33"/>
      <c r="B797" s="22"/>
      <c r="C797" s="41"/>
      <c r="D797" s="42"/>
      <c r="E797" s="6"/>
      <c r="F797" s="2"/>
      <c r="G797" s="1173"/>
      <c r="I797" s="357"/>
      <c r="J797" s="342"/>
      <c r="K797" s="343"/>
      <c r="L797" s="17"/>
      <c r="M797" s="17"/>
      <c r="N797" s="17"/>
      <c r="O797" s="17"/>
    </row>
    <row r="798" spans="1:15" s="61" customFormat="1">
      <c r="A798" s="33"/>
      <c r="B798" s="22"/>
      <c r="C798" s="41"/>
      <c r="D798" s="42"/>
      <c r="E798" s="6"/>
      <c r="F798" s="2"/>
      <c r="G798" s="1173"/>
      <c r="I798" s="357"/>
      <c r="J798" s="342"/>
      <c r="K798" s="343"/>
      <c r="L798" s="17"/>
      <c r="M798" s="17"/>
      <c r="N798" s="17"/>
      <c r="O798" s="17"/>
    </row>
    <row r="799" spans="1:15" s="61" customFormat="1">
      <c r="A799" s="33"/>
      <c r="B799" s="22"/>
      <c r="C799" s="41"/>
      <c r="D799" s="42"/>
      <c r="E799" s="6"/>
      <c r="F799" s="2"/>
      <c r="G799" s="1173"/>
      <c r="I799" s="357"/>
      <c r="J799" s="342"/>
      <c r="K799" s="343"/>
      <c r="L799" s="17"/>
      <c r="M799" s="17"/>
      <c r="N799" s="17"/>
      <c r="O799" s="17"/>
    </row>
    <row r="800" spans="1:15" s="61" customFormat="1">
      <c r="A800" s="33"/>
      <c r="B800" s="22"/>
      <c r="C800" s="41"/>
      <c r="D800" s="42"/>
      <c r="E800" s="6"/>
      <c r="F800" s="2"/>
      <c r="G800" s="1173"/>
      <c r="I800" s="357"/>
      <c r="J800" s="342"/>
      <c r="K800" s="343"/>
      <c r="L800" s="17"/>
      <c r="M800" s="17"/>
      <c r="N800" s="17"/>
      <c r="O800" s="17"/>
    </row>
    <row r="801" spans="1:15" s="61" customFormat="1">
      <c r="A801" s="33"/>
      <c r="B801" s="22"/>
      <c r="C801" s="41"/>
      <c r="D801" s="42"/>
      <c r="E801" s="6"/>
      <c r="F801" s="2"/>
      <c r="G801" s="1173"/>
      <c r="I801" s="357"/>
      <c r="J801" s="342"/>
      <c r="K801" s="343"/>
      <c r="L801" s="17"/>
      <c r="M801" s="17"/>
      <c r="N801" s="17"/>
      <c r="O801" s="17"/>
    </row>
    <row r="802" spans="1:15" s="61" customFormat="1">
      <c r="A802" s="33"/>
      <c r="B802" s="22"/>
      <c r="C802" s="41"/>
      <c r="D802" s="42"/>
      <c r="E802" s="6"/>
      <c r="F802" s="2"/>
      <c r="G802" s="1173"/>
      <c r="I802" s="357"/>
      <c r="J802" s="342"/>
      <c r="K802" s="343"/>
      <c r="L802" s="17"/>
      <c r="M802" s="17"/>
      <c r="N802" s="17"/>
      <c r="O802" s="17"/>
    </row>
    <row r="803" spans="1:15" s="61" customFormat="1">
      <c r="A803" s="33"/>
      <c r="B803" s="22"/>
      <c r="C803" s="41"/>
      <c r="D803" s="42"/>
      <c r="E803" s="6"/>
      <c r="F803" s="2"/>
      <c r="G803" s="1173"/>
      <c r="I803" s="357"/>
      <c r="J803" s="342"/>
      <c r="K803" s="343"/>
      <c r="L803" s="17"/>
      <c r="M803" s="17"/>
      <c r="N803" s="17"/>
      <c r="O803" s="17"/>
    </row>
    <row r="804" spans="1:15" s="61" customFormat="1">
      <c r="A804" s="33"/>
      <c r="B804" s="22"/>
      <c r="C804" s="41"/>
      <c r="D804" s="42"/>
      <c r="E804" s="6"/>
      <c r="F804" s="2"/>
      <c r="G804" s="1173"/>
      <c r="I804" s="357"/>
      <c r="J804" s="342"/>
      <c r="K804" s="343"/>
      <c r="L804" s="17"/>
      <c r="M804" s="17"/>
      <c r="N804" s="17"/>
      <c r="O804" s="17"/>
    </row>
    <row r="805" spans="1:15" s="61" customFormat="1">
      <c r="A805" s="33"/>
      <c r="B805" s="22"/>
      <c r="C805" s="41"/>
      <c r="D805" s="42"/>
      <c r="E805" s="6"/>
      <c r="F805" s="2"/>
      <c r="G805" s="1173"/>
      <c r="I805" s="357"/>
      <c r="J805" s="342"/>
      <c r="K805" s="343"/>
      <c r="L805" s="17"/>
      <c r="M805" s="17"/>
      <c r="N805" s="17"/>
      <c r="O805" s="17"/>
    </row>
    <row r="806" spans="1:15" s="61" customFormat="1">
      <c r="A806" s="33"/>
      <c r="B806" s="22"/>
      <c r="C806" s="41"/>
      <c r="D806" s="42"/>
      <c r="E806" s="6"/>
      <c r="F806" s="2"/>
      <c r="G806" s="1173"/>
      <c r="I806" s="357"/>
      <c r="J806" s="342"/>
      <c r="K806" s="343"/>
      <c r="L806" s="17"/>
      <c r="M806" s="17"/>
      <c r="N806" s="17"/>
      <c r="O806" s="17"/>
    </row>
    <row r="807" spans="1:15" s="61" customFormat="1">
      <c r="A807" s="33"/>
      <c r="B807" s="22"/>
      <c r="C807" s="41"/>
      <c r="D807" s="42"/>
      <c r="E807" s="6"/>
      <c r="F807" s="2"/>
      <c r="G807" s="1173"/>
      <c r="I807" s="357"/>
      <c r="J807" s="342"/>
      <c r="K807" s="343"/>
      <c r="L807" s="17"/>
      <c r="M807" s="17"/>
      <c r="N807" s="17"/>
      <c r="O807" s="17"/>
    </row>
    <row r="808" spans="1:15" s="61" customFormat="1">
      <c r="A808" s="33"/>
      <c r="B808" s="22"/>
      <c r="C808" s="41"/>
      <c r="D808" s="42"/>
      <c r="E808" s="6"/>
      <c r="F808" s="2"/>
      <c r="G808" s="1173"/>
      <c r="I808" s="357"/>
      <c r="J808" s="342"/>
      <c r="K808" s="343"/>
      <c r="L808" s="17"/>
      <c r="M808" s="17"/>
      <c r="N808" s="17"/>
      <c r="O808" s="17"/>
    </row>
    <row r="809" spans="1:15" s="61" customFormat="1">
      <c r="A809" s="33"/>
      <c r="B809" s="22"/>
      <c r="C809" s="41"/>
      <c r="D809" s="42"/>
      <c r="E809" s="6"/>
      <c r="F809" s="2"/>
      <c r="G809" s="1173"/>
      <c r="I809" s="357"/>
      <c r="J809" s="342"/>
      <c r="K809" s="343"/>
      <c r="L809" s="17"/>
      <c r="M809" s="17"/>
      <c r="N809" s="17"/>
      <c r="O809" s="17"/>
    </row>
    <row r="810" spans="1:15" s="61" customFormat="1">
      <c r="A810" s="33"/>
      <c r="B810" s="22"/>
      <c r="C810" s="41"/>
      <c r="D810" s="42"/>
      <c r="E810" s="6"/>
      <c r="F810" s="2"/>
      <c r="G810" s="1173"/>
      <c r="I810" s="357"/>
      <c r="J810" s="342"/>
      <c r="K810" s="343"/>
      <c r="L810" s="17"/>
      <c r="M810" s="17"/>
      <c r="N810" s="17"/>
      <c r="O810" s="17"/>
    </row>
    <row r="811" spans="1:15" s="61" customFormat="1">
      <c r="A811" s="33"/>
      <c r="B811" s="22"/>
      <c r="C811" s="41"/>
      <c r="D811" s="42"/>
      <c r="E811" s="6"/>
      <c r="F811" s="2"/>
      <c r="G811" s="1173"/>
      <c r="I811" s="357"/>
      <c r="J811" s="342"/>
      <c r="K811" s="343"/>
      <c r="L811" s="17"/>
      <c r="M811" s="17"/>
      <c r="N811" s="17"/>
      <c r="O811" s="17"/>
    </row>
    <row r="812" spans="1:15" s="61" customFormat="1">
      <c r="A812" s="33"/>
      <c r="B812" s="22"/>
      <c r="C812" s="41"/>
      <c r="D812" s="42"/>
      <c r="E812" s="6"/>
      <c r="F812" s="2"/>
      <c r="G812" s="1173"/>
      <c r="I812" s="357"/>
      <c r="J812" s="342"/>
      <c r="K812" s="343"/>
      <c r="L812" s="17"/>
      <c r="M812" s="17"/>
      <c r="N812" s="17"/>
      <c r="O812" s="17"/>
    </row>
    <row r="813" spans="1:15" s="61" customFormat="1">
      <c r="A813" s="33"/>
      <c r="B813" s="22"/>
      <c r="C813" s="41"/>
      <c r="D813" s="42"/>
      <c r="E813" s="6"/>
      <c r="F813" s="2"/>
      <c r="G813" s="1173"/>
      <c r="I813" s="357"/>
      <c r="J813" s="342"/>
      <c r="K813" s="343"/>
      <c r="L813" s="17"/>
      <c r="M813" s="17"/>
      <c r="N813" s="17"/>
      <c r="O813" s="17"/>
    </row>
    <row r="814" spans="1:15" s="61" customFormat="1">
      <c r="A814" s="33"/>
      <c r="B814" s="22"/>
      <c r="C814" s="41"/>
      <c r="D814" s="42"/>
      <c r="E814" s="6"/>
      <c r="F814" s="2"/>
      <c r="G814" s="1173"/>
      <c r="I814" s="357"/>
      <c r="J814" s="342"/>
      <c r="K814" s="343"/>
      <c r="L814" s="17"/>
      <c r="M814" s="17"/>
      <c r="N814" s="17"/>
      <c r="O814" s="17"/>
    </row>
    <row r="815" spans="1:15" s="61" customFormat="1">
      <c r="A815" s="33"/>
      <c r="B815" s="22"/>
      <c r="C815" s="41"/>
      <c r="D815" s="42"/>
      <c r="E815" s="6"/>
      <c r="F815" s="2"/>
      <c r="G815" s="1173"/>
      <c r="I815" s="357"/>
      <c r="J815" s="342"/>
      <c r="K815" s="343"/>
      <c r="L815" s="17"/>
      <c r="M815" s="17"/>
      <c r="N815" s="17"/>
      <c r="O815" s="17"/>
    </row>
    <row r="816" spans="1:15" s="61" customFormat="1">
      <c r="A816" s="33"/>
      <c r="B816" s="22"/>
      <c r="C816" s="41"/>
      <c r="D816" s="42"/>
      <c r="E816" s="6"/>
      <c r="F816" s="2"/>
      <c r="G816" s="1173"/>
      <c r="I816" s="357"/>
      <c r="J816" s="342"/>
      <c r="K816" s="343"/>
      <c r="L816" s="17"/>
      <c r="M816" s="17"/>
      <c r="N816" s="17"/>
      <c r="O816" s="17"/>
    </row>
    <row r="817" spans="1:15" s="61" customFormat="1">
      <c r="A817" s="33"/>
      <c r="B817" s="22"/>
      <c r="C817" s="41"/>
      <c r="D817" s="42"/>
      <c r="E817" s="6"/>
      <c r="F817" s="2"/>
      <c r="G817" s="1173"/>
      <c r="I817" s="357"/>
      <c r="J817" s="342"/>
      <c r="K817" s="343"/>
      <c r="L817" s="17"/>
      <c r="M817" s="17"/>
      <c r="N817" s="17"/>
      <c r="O817" s="17"/>
    </row>
    <row r="818" spans="1:15" s="61" customFormat="1">
      <c r="A818" s="33"/>
      <c r="B818" s="22"/>
      <c r="C818" s="41"/>
      <c r="D818" s="42"/>
      <c r="E818" s="6"/>
      <c r="F818" s="2"/>
      <c r="G818" s="1173"/>
      <c r="I818" s="357"/>
      <c r="J818" s="342"/>
      <c r="K818" s="343"/>
      <c r="L818" s="17"/>
      <c r="M818" s="17"/>
      <c r="N818" s="17"/>
      <c r="O818" s="17"/>
    </row>
    <row r="819" spans="1:15" s="61" customFormat="1">
      <c r="A819" s="33"/>
      <c r="B819" s="22"/>
      <c r="C819" s="41"/>
      <c r="D819" s="42"/>
      <c r="E819" s="6"/>
      <c r="F819" s="2"/>
      <c r="G819" s="1173"/>
      <c r="I819" s="357"/>
      <c r="J819" s="342"/>
      <c r="K819" s="343"/>
      <c r="L819" s="17"/>
      <c r="M819" s="17"/>
      <c r="N819" s="17"/>
      <c r="O819" s="17"/>
    </row>
    <row r="820" spans="1:15" s="61" customFormat="1">
      <c r="A820" s="33"/>
      <c r="B820" s="22"/>
      <c r="C820" s="41"/>
      <c r="D820" s="42"/>
      <c r="E820" s="6"/>
      <c r="F820" s="2"/>
      <c r="G820" s="1173"/>
      <c r="I820" s="357"/>
      <c r="J820" s="342"/>
      <c r="K820" s="343"/>
      <c r="L820" s="17"/>
      <c r="M820" s="17"/>
      <c r="N820" s="17"/>
      <c r="O820" s="17"/>
    </row>
    <row r="821" spans="1:15" s="61" customFormat="1">
      <c r="A821" s="33"/>
      <c r="B821" s="22"/>
      <c r="C821" s="41"/>
      <c r="D821" s="42"/>
      <c r="E821" s="6"/>
      <c r="F821" s="2"/>
      <c r="G821" s="1173"/>
      <c r="I821" s="357"/>
      <c r="J821" s="342"/>
      <c r="K821" s="343"/>
      <c r="L821" s="17"/>
      <c r="M821" s="17"/>
      <c r="N821" s="17"/>
      <c r="O821" s="17"/>
    </row>
    <row r="822" spans="1:15" s="61" customFormat="1">
      <c r="A822" s="33"/>
      <c r="B822" s="22"/>
      <c r="C822" s="41"/>
      <c r="D822" s="42"/>
      <c r="E822" s="6"/>
      <c r="F822" s="2"/>
      <c r="G822" s="1173"/>
      <c r="I822" s="357"/>
      <c r="J822" s="342"/>
      <c r="K822" s="343"/>
      <c r="L822" s="17"/>
      <c r="M822" s="17"/>
      <c r="N822" s="17"/>
      <c r="O822" s="17"/>
    </row>
    <row r="823" spans="1:15" s="61" customFormat="1">
      <c r="A823" s="33"/>
      <c r="B823" s="22"/>
      <c r="C823" s="41"/>
      <c r="D823" s="42"/>
      <c r="E823" s="6"/>
      <c r="F823" s="2"/>
      <c r="G823" s="1173"/>
      <c r="I823" s="357"/>
      <c r="J823" s="342"/>
      <c r="K823" s="343"/>
      <c r="L823" s="17"/>
      <c r="M823" s="17"/>
      <c r="N823" s="17"/>
      <c r="O823" s="17"/>
    </row>
    <row r="824" spans="1:15" s="61" customFormat="1">
      <c r="A824" s="33"/>
      <c r="B824" s="22"/>
      <c r="C824" s="41"/>
      <c r="D824" s="42"/>
      <c r="E824" s="6"/>
      <c r="F824" s="2"/>
      <c r="G824" s="1173"/>
      <c r="I824" s="357"/>
      <c r="J824" s="342"/>
      <c r="K824" s="343"/>
      <c r="L824" s="17"/>
      <c r="M824" s="17"/>
      <c r="N824" s="17"/>
      <c r="O824" s="17"/>
    </row>
    <row r="825" spans="1:15" s="61" customFormat="1">
      <c r="A825" s="33"/>
      <c r="B825" s="22"/>
      <c r="C825" s="41"/>
      <c r="D825" s="42"/>
      <c r="E825" s="6"/>
      <c r="F825" s="2"/>
      <c r="G825" s="1173"/>
      <c r="I825" s="357"/>
      <c r="J825" s="342"/>
      <c r="K825" s="343"/>
      <c r="L825" s="17"/>
      <c r="M825" s="17"/>
      <c r="N825" s="17"/>
      <c r="O825" s="17"/>
    </row>
    <row r="826" spans="1:15" s="61" customFormat="1">
      <c r="A826" s="33"/>
      <c r="B826" s="22"/>
      <c r="C826" s="41"/>
      <c r="D826" s="42"/>
      <c r="E826" s="6"/>
      <c r="F826" s="2"/>
      <c r="G826" s="1173"/>
      <c r="I826" s="357"/>
      <c r="J826" s="342"/>
      <c r="K826" s="343"/>
      <c r="L826" s="17"/>
      <c r="M826" s="17"/>
      <c r="N826" s="17"/>
      <c r="O826" s="17"/>
    </row>
    <row r="827" spans="1:15" s="61" customFormat="1">
      <c r="A827" s="33"/>
      <c r="B827" s="22"/>
      <c r="C827" s="41"/>
      <c r="D827" s="42"/>
      <c r="E827" s="6"/>
      <c r="F827" s="2"/>
      <c r="G827" s="1173"/>
      <c r="I827" s="357"/>
      <c r="J827" s="342"/>
      <c r="K827" s="343"/>
      <c r="L827" s="17"/>
      <c r="M827" s="17"/>
      <c r="N827" s="17"/>
      <c r="O827" s="17"/>
    </row>
    <row r="828" spans="1:15" s="61" customFormat="1">
      <c r="A828" s="33"/>
      <c r="B828" s="22"/>
      <c r="C828" s="41"/>
      <c r="D828" s="42"/>
      <c r="E828" s="6"/>
      <c r="F828" s="2"/>
      <c r="G828" s="1173"/>
      <c r="I828" s="357"/>
      <c r="J828" s="342"/>
      <c r="K828" s="343"/>
      <c r="L828" s="17"/>
      <c r="M828" s="17"/>
      <c r="N828" s="17"/>
      <c r="O828" s="17"/>
    </row>
    <row r="829" spans="1:15" s="61" customFormat="1">
      <c r="A829" s="33"/>
      <c r="B829" s="22"/>
      <c r="C829" s="41"/>
      <c r="D829" s="42"/>
      <c r="E829" s="6"/>
      <c r="F829" s="2"/>
      <c r="G829" s="1173"/>
      <c r="I829" s="357"/>
      <c r="J829" s="342"/>
      <c r="K829" s="343"/>
      <c r="L829" s="17"/>
      <c r="M829" s="17"/>
      <c r="N829" s="17"/>
      <c r="O829" s="17"/>
    </row>
    <row r="830" spans="1:15" s="61" customFormat="1">
      <c r="A830" s="33"/>
      <c r="B830" s="22"/>
      <c r="C830" s="41"/>
      <c r="D830" s="42"/>
      <c r="E830" s="6"/>
      <c r="F830" s="2"/>
      <c r="G830" s="1173"/>
      <c r="I830" s="357"/>
      <c r="J830" s="342"/>
      <c r="K830" s="343"/>
      <c r="L830" s="17"/>
      <c r="M830" s="17"/>
      <c r="N830" s="17"/>
      <c r="O830" s="17"/>
    </row>
    <row r="831" spans="1:15" s="61" customFormat="1">
      <c r="A831" s="33"/>
      <c r="B831" s="22"/>
      <c r="C831" s="41"/>
      <c r="D831" s="42"/>
      <c r="E831" s="6"/>
      <c r="F831" s="2"/>
      <c r="G831" s="1173"/>
      <c r="I831" s="357"/>
      <c r="J831" s="342"/>
      <c r="K831" s="343"/>
      <c r="L831" s="17"/>
      <c r="M831" s="17"/>
      <c r="N831" s="17"/>
      <c r="O831" s="17"/>
    </row>
    <row r="832" spans="1:15" s="61" customFormat="1">
      <c r="A832" s="33"/>
      <c r="B832" s="22"/>
      <c r="C832" s="41"/>
      <c r="D832" s="42"/>
      <c r="E832" s="6"/>
      <c r="F832" s="2"/>
      <c r="G832" s="1173"/>
      <c r="I832" s="357"/>
      <c r="J832" s="342"/>
      <c r="K832" s="343"/>
      <c r="L832" s="17"/>
      <c r="M832" s="17"/>
      <c r="N832" s="17"/>
      <c r="O832" s="17"/>
    </row>
    <row r="833" spans="1:15" s="61" customFormat="1">
      <c r="A833" s="33"/>
      <c r="B833" s="22"/>
      <c r="C833" s="41"/>
      <c r="D833" s="42"/>
      <c r="E833" s="6"/>
      <c r="F833" s="2"/>
      <c r="G833" s="1173"/>
      <c r="I833" s="357"/>
      <c r="J833" s="342"/>
      <c r="K833" s="343"/>
      <c r="L833" s="17"/>
      <c r="M833" s="17"/>
      <c r="N833" s="17"/>
      <c r="O833" s="17"/>
    </row>
    <row r="834" spans="1:15" s="61" customFormat="1">
      <c r="A834" s="33"/>
      <c r="B834" s="22"/>
      <c r="C834" s="41"/>
      <c r="D834" s="42"/>
      <c r="E834" s="6"/>
      <c r="F834" s="2"/>
      <c r="G834" s="1173"/>
      <c r="I834" s="357"/>
      <c r="J834" s="342"/>
      <c r="K834" s="343"/>
      <c r="L834" s="17"/>
      <c r="M834" s="17"/>
      <c r="N834" s="17"/>
      <c r="O834" s="17"/>
    </row>
    <row r="835" spans="1:15" s="61" customFormat="1">
      <c r="A835" s="33"/>
      <c r="B835" s="22"/>
      <c r="C835" s="41"/>
      <c r="D835" s="42"/>
      <c r="E835" s="6"/>
      <c r="F835" s="2"/>
      <c r="G835" s="1173"/>
      <c r="I835" s="357"/>
      <c r="J835" s="342"/>
      <c r="K835" s="343"/>
      <c r="L835" s="17"/>
      <c r="M835" s="17"/>
      <c r="N835" s="17"/>
      <c r="O835" s="17"/>
    </row>
    <row r="836" spans="1:15" s="61" customFormat="1">
      <c r="A836" s="33"/>
      <c r="B836" s="22"/>
      <c r="C836" s="41"/>
      <c r="D836" s="42"/>
      <c r="E836" s="6"/>
      <c r="F836" s="2"/>
      <c r="G836" s="1173"/>
      <c r="I836" s="357"/>
      <c r="J836" s="342"/>
      <c r="K836" s="343"/>
      <c r="L836" s="17"/>
      <c r="M836" s="17"/>
      <c r="N836" s="17"/>
      <c r="O836" s="17"/>
    </row>
    <row r="837" spans="1:15" s="61" customFormat="1">
      <c r="A837" s="33"/>
      <c r="B837" s="22"/>
      <c r="C837" s="41"/>
      <c r="D837" s="42"/>
      <c r="E837" s="6"/>
      <c r="F837" s="2"/>
      <c r="G837" s="1173"/>
      <c r="I837" s="357"/>
      <c r="J837" s="342"/>
      <c r="K837" s="343"/>
      <c r="L837" s="17"/>
      <c r="M837" s="17"/>
      <c r="N837" s="17"/>
      <c r="O837" s="17"/>
    </row>
    <row r="838" spans="1:15" s="61" customFormat="1">
      <c r="A838" s="33"/>
      <c r="B838" s="22"/>
      <c r="C838" s="41"/>
      <c r="D838" s="42"/>
      <c r="E838" s="6"/>
      <c r="F838" s="2"/>
      <c r="G838" s="1173"/>
      <c r="I838" s="357"/>
      <c r="J838" s="342"/>
      <c r="K838" s="343"/>
      <c r="L838" s="17"/>
      <c r="M838" s="17"/>
      <c r="N838" s="17"/>
      <c r="O838" s="17"/>
    </row>
    <row r="839" spans="1:15" s="61" customFormat="1">
      <c r="A839" s="33"/>
      <c r="B839" s="22"/>
      <c r="C839" s="41"/>
      <c r="D839" s="42"/>
      <c r="E839" s="6"/>
      <c r="F839" s="2"/>
      <c r="G839" s="1173"/>
      <c r="I839" s="357"/>
      <c r="J839" s="342"/>
      <c r="K839" s="343"/>
      <c r="L839" s="17"/>
      <c r="M839" s="17"/>
      <c r="N839" s="17"/>
      <c r="O839" s="17"/>
    </row>
    <row r="840" spans="1:15" s="61" customFormat="1">
      <c r="A840" s="33"/>
      <c r="B840" s="22"/>
      <c r="C840" s="41"/>
      <c r="D840" s="42"/>
      <c r="E840" s="6"/>
      <c r="F840" s="2"/>
      <c r="G840" s="1173"/>
      <c r="I840" s="357"/>
      <c r="J840" s="342"/>
      <c r="K840" s="343"/>
      <c r="L840" s="17"/>
      <c r="M840" s="17"/>
      <c r="N840" s="17"/>
      <c r="O840" s="17"/>
    </row>
    <row r="841" spans="1:15" s="61" customFormat="1">
      <c r="A841" s="33"/>
      <c r="B841" s="22"/>
      <c r="C841" s="41"/>
      <c r="D841" s="42"/>
      <c r="E841" s="6"/>
      <c r="F841" s="2"/>
      <c r="G841" s="1173"/>
      <c r="I841" s="357"/>
      <c r="J841" s="342"/>
      <c r="K841" s="343"/>
      <c r="L841" s="17"/>
      <c r="M841" s="17"/>
      <c r="N841" s="17"/>
      <c r="O841" s="17"/>
    </row>
    <row r="842" spans="1:15" s="61" customFormat="1">
      <c r="A842" s="33"/>
      <c r="B842" s="22"/>
      <c r="C842" s="41"/>
      <c r="D842" s="42"/>
      <c r="E842" s="6"/>
      <c r="F842" s="2"/>
      <c r="G842" s="1173"/>
      <c r="I842" s="357"/>
      <c r="J842" s="342"/>
      <c r="K842" s="343"/>
      <c r="L842" s="17"/>
      <c r="M842" s="17"/>
      <c r="N842" s="17"/>
      <c r="O842" s="17"/>
    </row>
    <row r="843" spans="1:15" s="61" customFormat="1">
      <c r="A843" s="33"/>
      <c r="B843" s="22"/>
      <c r="C843" s="41"/>
      <c r="D843" s="42"/>
      <c r="E843" s="6"/>
      <c r="F843" s="2"/>
      <c r="G843" s="1173"/>
      <c r="I843" s="357"/>
      <c r="J843" s="342"/>
      <c r="K843" s="343"/>
      <c r="L843" s="17"/>
      <c r="M843" s="17"/>
      <c r="N843" s="17"/>
      <c r="O843" s="17"/>
    </row>
    <row r="844" spans="1:15" s="61" customFormat="1">
      <c r="A844" s="33"/>
      <c r="B844" s="22"/>
      <c r="C844" s="41"/>
      <c r="D844" s="42"/>
      <c r="E844" s="6"/>
      <c r="F844" s="2"/>
      <c r="G844" s="1173"/>
      <c r="I844" s="357"/>
      <c r="J844" s="342"/>
      <c r="K844" s="343"/>
      <c r="L844" s="17"/>
      <c r="M844" s="17"/>
      <c r="N844" s="17"/>
      <c r="O844" s="17"/>
    </row>
    <row r="845" spans="1:15" s="61" customFormat="1">
      <c r="A845" s="33"/>
      <c r="B845" s="22"/>
      <c r="C845" s="41"/>
      <c r="D845" s="42"/>
      <c r="E845" s="6"/>
      <c r="F845" s="2"/>
      <c r="G845" s="1173"/>
      <c r="I845" s="357"/>
      <c r="J845" s="342"/>
      <c r="K845" s="343"/>
      <c r="L845" s="17"/>
      <c r="M845" s="17"/>
      <c r="N845" s="17"/>
      <c r="O845" s="17"/>
    </row>
    <row r="846" spans="1:15" s="61" customFormat="1">
      <c r="A846" s="33"/>
      <c r="B846" s="22"/>
      <c r="C846" s="41"/>
      <c r="D846" s="42"/>
      <c r="E846" s="6"/>
      <c r="F846" s="2"/>
      <c r="G846" s="1173"/>
      <c r="I846" s="357"/>
      <c r="J846" s="342"/>
      <c r="K846" s="343"/>
      <c r="L846" s="17"/>
      <c r="M846" s="17"/>
      <c r="N846" s="17"/>
      <c r="O846" s="17"/>
    </row>
    <row r="847" spans="1:15" s="61" customFormat="1">
      <c r="A847" s="33"/>
      <c r="B847" s="22"/>
      <c r="C847" s="41"/>
      <c r="D847" s="42"/>
      <c r="E847" s="6"/>
      <c r="F847" s="2"/>
      <c r="G847" s="1173"/>
      <c r="I847" s="357"/>
      <c r="J847" s="342"/>
      <c r="K847" s="343"/>
      <c r="L847" s="17"/>
      <c r="M847" s="17"/>
      <c r="N847" s="17"/>
      <c r="O847" s="17"/>
    </row>
    <row r="848" spans="1:15" s="61" customFormat="1">
      <c r="A848" s="33"/>
      <c r="B848" s="22"/>
      <c r="C848" s="41"/>
      <c r="D848" s="42"/>
      <c r="E848" s="6"/>
      <c r="F848" s="2"/>
      <c r="G848" s="1173"/>
      <c r="I848" s="357"/>
      <c r="J848" s="342"/>
      <c r="K848" s="343"/>
      <c r="L848" s="17"/>
      <c r="M848" s="17"/>
      <c r="N848" s="17"/>
      <c r="O848" s="17"/>
    </row>
    <row r="849" spans="1:15" s="61" customFormat="1">
      <c r="A849" s="33"/>
      <c r="B849" s="22"/>
      <c r="C849" s="41"/>
      <c r="D849" s="42"/>
      <c r="E849" s="6"/>
      <c r="F849" s="2"/>
      <c r="G849" s="1173"/>
      <c r="I849" s="357"/>
      <c r="J849" s="342"/>
      <c r="K849" s="343"/>
      <c r="L849" s="17"/>
      <c r="M849" s="17"/>
      <c r="N849" s="17"/>
      <c r="O849" s="17"/>
    </row>
    <row r="850" spans="1:15" s="61" customFormat="1">
      <c r="A850" s="33"/>
      <c r="B850" s="22"/>
      <c r="C850" s="41"/>
      <c r="D850" s="42"/>
      <c r="E850" s="6"/>
      <c r="F850" s="2"/>
      <c r="G850" s="1173"/>
      <c r="I850" s="357"/>
      <c r="J850" s="342"/>
      <c r="K850" s="343"/>
      <c r="L850" s="17"/>
      <c r="M850" s="17"/>
      <c r="N850" s="17"/>
      <c r="O850" s="17"/>
    </row>
  </sheetData>
  <sheetProtection algorithmName="SHA-512" hashValue="Sxz2BUDuMntA9kY7KtHWFhAIv9OhJ9m89oZv66Z8d4zzA+sZs86duvWv9MOhg7Oopvuan6uYo1WJlVVoruDNKA==" saltValue="M+Ccp5/pHRCwLHVet9XcUg==" spinCount="100000" sheet="1" objects="1" scenarios="1"/>
  <mergeCells count="1">
    <mergeCell ref="A2:C2"/>
  </mergeCells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Narrow,Regular"D - &amp;P</oddFooter>
  </headerFooter>
  <rowBreaks count="6" manualBreakCount="6">
    <brk id="16" max="7" man="1"/>
    <brk id="40" max="7" man="1"/>
    <brk id="70" max="7" man="1"/>
    <brk id="100" max="7" man="1"/>
    <brk id="123" max="7" man="1"/>
    <brk id="155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393"/>
  <sheetViews>
    <sheetView view="pageBreakPreview" zoomScaleNormal="75" zoomScaleSheetLayoutView="100" workbookViewId="0">
      <selection activeCell="O24" sqref="O24"/>
    </sheetView>
  </sheetViews>
  <sheetFormatPr defaultColWidth="9.140625" defaultRowHeight="12.75"/>
  <cols>
    <col min="1" max="1" width="4.7109375" style="103" customWidth="1"/>
    <col min="2" max="2" width="0.85546875" style="22" customWidth="1"/>
    <col min="3" max="3" width="36.7109375" style="41" customWidth="1"/>
    <col min="4" max="4" width="6.7109375" style="74" customWidth="1"/>
    <col min="5" max="5" width="6.7109375" style="6" customWidth="1"/>
    <col min="6" max="6" width="7.7109375" style="658" customWidth="1"/>
    <col min="7" max="7" width="10.7109375" style="1195" customWidth="1"/>
    <col min="8" max="8" width="12.7109375" style="61" customWidth="1"/>
    <col min="9" max="11" width="12.7109375" style="6" customWidth="1"/>
    <col min="12" max="16384" width="9.140625" style="17"/>
  </cols>
  <sheetData>
    <row r="1" spans="1:15" s="190" customFormat="1" ht="16.5" customHeight="1">
      <c r="A1" s="1140" t="s">
        <v>901</v>
      </c>
      <c r="B1" s="1140"/>
      <c r="C1" s="1140"/>
      <c r="D1" s="1140"/>
      <c r="E1" s="191"/>
      <c r="F1" s="649"/>
      <c r="G1" s="1171"/>
      <c r="H1" s="187"/>
      <c r="I1" s="188"/>
      <c r="J1" s="188"/>
      <c r="K1" s="188"/>
      <c r="L1" s="189"/>
      <c r="M1" s="189"/>
      <c r="N1" s="189"/>
      <c r="O1" s="189"/>
    </row>
    <row r="2" spans="1:15" s="97" customFormat="1" ht="16.5" customHeight="1">
      <c r="A2" s="1286" t="s">
        <v>412</v>
      </c>
      <c r="B2" s="1286"/>
      <c r="C2" s="1286"/>
      <c r="D2" s="29"/>
      <c r="E2" s="174"/>
      <c r="F2" s="650"/>
      <c r="G2" s="1172"/>
      <c r="H2" s="188" t="s">
        <v>415</v>
      </c>
      <c r="I2" s="257"/>
      <c r="J2" s="437"/>
      <c r="K2" s="437"/>
    </row>
    <row r="3" spans="1:15" ht="20.100000000000001" customHeight="1">
      <c r="A3" s="98"/>
      <c r="B3" s="99"/>
      <c r="C3" s="112"/>
      <c r="E3" s="142"/>
      <c r="F3" s="651"/>
      <c r="G3" s="1173"/>
      <c r="H3" s="102"/>
      <c r="I3" s="258"/>
    </row>
    <row r="4" spans="1:15" ht="27">
      <c r="A4" s="1104" t="s">
        <v>7</v>
      </c>
      <c r="B4" s="1105"/>
      <c r="C4" s="1106" t="s">
        <v>3</v>
      </c>
      <c r="D4" s="1107" t="s">
        <v>77</v>
      </c>
      <c r="E4" s="1108" t="s">
        <v>8</v>
      </c>
      <c r="F4" s="1120" t="s">
        <v>0</v>
      </c>
      <c r="G4" s="1174" t="s">
        <v>1</v>
      </c>
      <c r="H4" s="1110" t="s">
        <v>5</v>
      </c>
      <c r="I4" s="1121" t="s">
        <v>111</v>
      </c>
      <c r="J4" s="1122" t="s">
        <v>168</v>
      </c>
      <c r="K4" s="1123" t="s">
        <v>169</v>
      </c>
    </row>
    <row r="5" spans="1:15">
      <c r="A5" s="33"/>
      <c r="E5" s="75"/>
      <c r="F5" s="651"/>
      <c r="G5" s="1173"/>
      <c r="I5" s="204"/>
      <c r="J5" s="75"/>
      <c r="K5" s="204"/>
    </row>
    <row r="6" spans="1:15" s="159" customFormat="1" ht="24.95" customHeight="1">
      <c r="A6" s="46"/>
      <c r="B6" s="47"/>
      <c r="C6" s="171" t="s">
        <v>458</v>
      </c>
      <c r="D6" s="94"/>
      <c r="E6" s="93"/>
      <c r="F6" s="652"/>
      <c r="G6" s="1175"/>
      <c r="H6" s="62"/>
      <c r="I6" s="204"/>
      <c r="J6" s="75"/>
      <c r="K6" s="204"/>
    </row>
    <row r="7" spans="1:15">
      <c r="A7" s="106"/>
      <c r="B7" s="125"/>
      <c r="C7" s="128"/>
      <c r="D7" s="128"/>
      <c r="E7" s="514"/>
      <c r="F7" s="661"/>
      <c r="G7" s="122"/>
      <c r="H7" s="17"/>
      <c r="I7" s="631"/>
      <c r="J7" s="632"/>
      <c r="K7" s="633"/>
    </row>
    <row r="8" spans="1:15" s="126" customFormat="1">
      <c r="A8" s="438" t="s">
        <v>83</v>
      </c>
      <c r="B8" s="438"/>
      <c r="C8" s="515" t="s">
        <v>208</v>
      </c>
      <c r="D8" s="484"/>
      <c r="E8" s="512"/>
      <c r="F8" s="662"/>
      <c r="G8" s="1176"/>
      <c r="H8" s="440"/>
      <c r="I8" s="208"/>
      <c r="J8" s="19"/>
      <c r="K8" s="208"/>
    </row>
    <row r="9" spans="1:15" s="126" customFormat="1">
      <c r="A9" s="441"/>
      <c r="B9" s="441"/>
      <c r="C9" s="516"/>
      <c r="D9" s="517"/>
      <c r="E9" s="506"/>
      <c r="F9" s="179"/>
      <c r="G9" s="1177"/>
      <c r="H9" s="180"/>
      <c r="I9" s="374"/>
      <c r="J9" s="19"/>
      <c r="K9" s="208"/>
    </row>
    <row r="10" spans="1:15" s="133" customFormat="1" ht="15" customHeight="1">
      <c r="A10" s="518"/>
      <c r="B10" s="518"/>
      <c r="C10" s="519" t="s">
        <v>212</v>
      </c>
      <c r="D10" s="520"/>
      <c r="E10" s="521"/>
      <c r="F10" s="653"/>
      <c r="G10" s="1178"/>
      <c r="H10" s="518"/>
      <c r="I10" s="266"/>
      <c r="K10" s="206"/>
    </row>
    <row r="11" spans="1:15" s="133" customFormat="1">
      <c r="A11" s="812"/>
      <c r="B11" s="181"/>
      <c r="C11" s="129"/>
      <c r="D11" s="812"/>
      <c r="E11" s="177"/>
      <c r="F11" s="130"/>
      <c r="G11" s="1179"/>
      <c r="H11" s="180"/>
      <c r="I11" s="266"/>
      <c r="K11" s="206"/>
    </row>
    <row r="12" spans="1:15" s="133" customFormat="1" ht="25.5">
      <c r="A12" s="473">
        <v>1</v>
      </c>
      <c r="B12" s="474"/>
      <c r="C12" s="443" t="s">
        <v>209</v>
      </c>
      <c r="D12" s="473" t="s">
        <v>228</v>
      </c>
      <c r="E12" s="522"/>
      <c r="F12" s="130"/>
      <c r="G12" s="1179"/>
      <c r="H12" s="126"/>
      <c r="I12" s="266"/>
      <c r="K12" s="206"/>
    </row>
    <row r="13" spans="1:15" s="133" customFormat="1">
      <c r="A13" s="812"/>
      <c r="B13" s="181"/>
      <c r="C13" s="129"/>
      <c r="D13" s="812"/>
      <c r="E13" s="177" t="s">
        <v>95</v>
      </c>
      <c r="F13" s="130">
        <v>25</v>
      </c>
      <c r="G13" s="280"/>
      <c r="H13" s="2">
        <f>(F13*G13)</f>
        <v>0</v>
      </c>
      <c r="I13" s="206"/>
      <c r="K13" s="218">
        <f>H13</f>
        <v>0</v>
      </c>
    </row>
    <row r="14" spans="1:15" s="133" customFormat="1">
      <c r="A14" s="812"/>
      <c r="B14" s="181"/>
      <c r="C14" s="129"/>
      <c r="D14" s="812"/>
      <c r="E14" s="177"/>
      <c r="F14" s="130"/>
      <c r="G14" s="1179"/>
      <c r="H14" s="180"/>
      <c r="I14" s="266"/>
      <c r="K14" s="206"/>
    </row>
    <row r="15" spans="1:15" s="133" customFormat="1">
      <c r="A15" s="812"/>
      <c r="B15" s="181"/>
      <c r="C15" s="519" t="s">
        <v>213</v>
      </c>
      <c r="D15" s="812"/>
      <c r="E15" s="833"/>
      <c r="F15" s="834"/>
      <c r="G15" s="1180"/>
      <c r="H15" s="371"/>
      <c r="I15" s="266"/>
      <c r="K15" s="206"/>
    </row>
    <row r="16" spans="1:15" s="133" customFormat="1">
      <c r="A16" s="473"/>
      <c r="B16" s="474"/>
      <c r="C16" s="443"/>
      <c r="D16" s="473"/>
      <c r="E16" s="835"/>
      <c r="F16" s="834"/>
      <c r="G16" s="1180"/>
      <c r="I16" s="266"/>
      <c r="K16" s="206"/>
    </row>
    <row r="17" spans="1:11" s="133" customFormat="1">
      <c r="A17" s="473">
        <f>A12+1</f>
        <v>2</v>
      </c>
      <c r="B17" s="181"/>
      <c r="C17" s="443" t="s">
        <v>465</v>
      </c>
      <c r="D17" s="812" t="s">
        <v>459</v>
      </c>
      <c r="E17" s="177"/>
      <c r="F17" s="131"/>
      <c r="G17" s="280"/>
      <c r="H17" s="2"/>
      <c r="I17" s="206"/>
      <c r="K17" s="217"/>
    </row>
    <row r="18" spans="1:11" s="133" customFormat="1">
      <c r="A18" s="473"/>
      <c r="B18" s="181"/>
      <c r="C18" s="443"/>
      <c r="D18" s="812"/>
      <c r="E18" s="177"/>
      <c r="F18" s="131"/>
      <c r="G18" s="280"/>
      <c r="H18" s="2"/>
      <c r="I18" s="206"/>
      <c r="K18" s="217"/>
    </row>
    <row r="19" spans="1:11" s="133" customFormat="1">
      <c r="A19" s="474"/>
      <c r="B19" s="474"/>
      <c r="C19" s="443"/>
      <c r="D19" s="473"/>
      <c r="E19" s="642" t="s">
        <v>210</v>
      </c>
      <c r="F19" s="656">
        <v>1</v>
      </c>
      <c r="G19" s="1181"/>
      <c r="H19" s="2">
        <f>(F19*G19)</f>
        <v>0</v>
      </c>
      <c r="I19" s="206"/>
      <c r="K19" s="218">
        <f>H19</f>
        <v>0</v>
      </c>
    </row>
    <row r="20" spans="1:11" s="133" customFormat="1" ht="18" customHeight="1">
      <c r="A20" s="181"/>
      <c r="B20" s="181"/>
      <c r="C20" s="129"/>
      <c r="D20" s="812"/>
      <c r="E20" s="177"/>
      <c r="F20" s="179"/>
      <c r="G20" s="274"/>
      <c r="H20" s="132"/>
      <c r="I20" s="206"/>
      <c r="K20" s="206"/>
    </row>
    <row r="21" spans="1:11" s="133" customFormat="1">
      <c r="A21" s="473">
        <f>A17+1</f>
        <v>3</v>
      </c>
      <c r="B21" s="181"/>
      <c r="C21" s="475" t="s">
        <v>466</v>
      </c>
      <c r="D21" s="812" t="s">
        <v>460</v>
      </c>
      <c r="E21" s="177"/>
      <c r="F21" s="179"/>
      <c r="G21" s="274"/>
      <c r="H21" s="132"/>
      <c r="I21" s="206"/>
      <c r="K21" s="206"/>
    </row>
    <row r="22" spans="1:11" s="133" customFormat="1">
      <c r="A22" s="181"/>
      <c r="B22" s="181"/>
      <c r="C22" s="129"/>
      <c r="D22" s="812"/>
      <c r="E22" s="642" t="s">
        <v>210</v>
      </c>
      <c r="F22" s="656">
        <v>13</v>
      </c>
      <c r="G22" s="1181"/>
      <c r="H22" s="2">
        <f>(F22*G22)</f>
        <v>0</v>
      </c>
      <c r="I22" s="312"/>
      <c r="K22" s="218">
        <f>H22</f>
        <v>0</v>
      </c>
    </row>
    <row r="23" spans="1:11" s="133" customFormat="1">
      <c r="A23" s="181"/>
      <c r="B23" s="181"/>
      <c r="C23" s="129"/>
      <c r="D23" s="812"/>
      <c r="E23" s="177"/>
      <c r="F23" s="179"/>
      <c r="G23" s="280"/>
      <c r="H23" s="2"/>
      <c r="I23" s="206"/>
      <c r="K23" s="206"/>
    </row>
    <row r="24" spans="1:11" s="133" customFormat="1" ht="25.5" customHeight="1">
      <c r="A24" s="473">
        <f>A21+1</f>
        <v>4</v>
      </c>
      <c r="B24" s="474"/>
      <c r="C24" s="443" t="s">
        <v>467</v>
      </c>
      <c r="D24" s="473" t="s">
        <v>461</v>
      </c>
      <c r="E24" s="177"/>
      <c r="F24" s="179"/>
      <c r="G24" s="280"/>
      <c r="H24" s="2"/>
      <c r="I24" s="206"/>
      <c r="K24" s="206"/>
    </row>
    <row r="25" spans="1:11" s="133" customFormat="1">
      <c r="A25" s="142"/>
      <c r="B25" s="142"/>
      <c r="C25" s="17"/>
      <c r="D25" s="22"/>
      <c r="E25" s="6" t="s">
        <v>210</v>
      </c>
      <c r="F25" s="655">
        <v>16</v>
      </c>
      <c r="G25" s="274"/>
      <c r="H25" s="2">
        <f>(F25*G25)</f>
        <v>0</v>
      </c>
      <c r="I25" s="312"/>
      <c r="K25" s="218">
        <f>H25</f>
        <v>0</v>
      </c>
    </row>
    <row r="26" spans="1:11" s="133" customFormat="1">
      <c r="A26" s="142"/>
      <c r="B26" s="142"/>
      <c r="C26" s="101"/>
      <c r="D26" s="22"/>
      <c r="E26" s="6"/>
      <c r="F26" s="451"/>
      <c r="G26" s="280"/>
      <c r="H26" s="2"/>
      <c r="I26" s="206"/>
      <c r="K26" s="206"/>
    </row>
    <row r="27" spans="1:11" s="133" customFormat="1" ht="15" customHeight="1">
      <c r="A27" s="473">
        <f>A24+1</f>
        <v>5</v>
      </c>
      <c r="B27" s="181"/>
      <c r="C27" s="443" t="s">
        <v>468</v>
      </c>
      <c r="D27" s="812" t="s">
        <v>462</v>
      </c>
      <c r="E27" s="177"/>
      <c r="F27" s="131"/>
      <c r="G27" s="280"/>
      <c r="H27" s="2"/>
      <c r="I27" s="206"/>
      <c r="K27" s="206"/>
    </row>
    <row r="28" spans="1:11" s="133" customFormat="1">
      <c r="A28" s="474"/>
      <c r="B28" s="474"/>
      <c r="C28" s="129" t="s">
        <v>108</v>
      </c>
      <c r="D28" s="473"/>
      <c r="E28" s="629" t="s">
        <v>210</v>
      </c>
      <c r="F28" s="654">
        <v>1</v>
      </c>
      <c r="G28" s="280"/>
      <c r="H28" s="2">
        <f>(F28*G28)</f>
        <v>0</v>
      </c>
      <c r="I28" s="312"/>
      <c r="K28" s="218">
        <f>H28</f>
        <v>0</v>
      </c>
    </row>
    <row r="29" spans="1:11" s="133" customFormat="1">
      <c r="A29" s="474"/>
      <c r="B29" s="474"/>
      <c r="C29" s="129"/>
      <c r="D29" s="473"/>
      <c r="E29" s="177"/>
      <c r="F29" s="179"/>
      <c r="G29" s="1179"/>
      <c r="H29" s="180"/>
      <c r="I29" s="206"/>
      <c r="K29" s="206"/>
    </row>
    <row r="30" spans="1:11" s="133" customFormat="1" ht="15" customHeight="1">
      <c r="A30" s="473">
        <f>A27+1</f>
        <v>6</v>
      </c>
      <c r="B30" s="181"/>
      <c r="C30" s="443" t="s">
        <v>216</v>
      </c>
      <c r="D30" s="812" t="s">
        <v>463</v>
      </c>
      <c r="E30" s="177"/>
      <c r="F30" s="131"/>
      <c r="G30" s="280"/>
      <c r="H30" s="2"/>
      <c r="I30" s="206"/>
      <c r="K30" s="206"/>
    </row>
    <row r="31" spans="1:11" s="133" customFormat="1">
      <c r="A31" s="474"/>
      <c r="B31" s="474"/>
      <c r="C31" s="129"/>
      <c r="D31" s="812"/>
      <c r="E31" s="629" t="s">
        <v>210</v>
      </c>
      <c r="F31" s="654">
        <v>1</v>
      </c>
      <c r="G31" s="280"/>
      <c r="H31" s="2">
        <f>(F31*G31)</f>
        <v>0</v>
      </c>
      <c r="I31" s="312"/>
      <c r="K31" s="218">
        <f>H31</f>
        <v>0</v>
      </c>
    </row>
    <row r="32" spans="1:11" s="133" customFormat="1">
      <c r="A32" s="474"/>
      <c r="B32" s="474"/>
      <c r="C32" s="129"/>
      <c r="D32" s="473"/>
      <c r="E32" s="177"/>
      <c r="F32" s="179"/>
      <c r="G32" s="1179"/>
      <c r="H32" s="180"/>
      <c r="I32" s="206"/>
      <c r="K32" s="206"/>
    </row>
    <row r="33" spans="1:12" s="133" customFormat="1" ht="15" customHeight="1">
      <c r="A33" s="473">
        <f>A30+1</f>
        <v>7</v>
      </c>
      <c r="B33" s="181"/>
      <c r="C33" s="443" t="s">
        <v>469</v>
      </c>
      <c r="D33" s="812" t="s">
        <v>464</v>
      </c>
      <c r="E33" s="177"/>
      <c r="F33" s="131"/>
      <c r="G33" s="280"/>
      <c r="H33" s="2"/>
      <c r="I33" s="206"/>
      <c r="K33" s="206"/>
    </row>
    <row r="34" spans="1:12" s="133" customFormat="1">
      <c r="A34" s="474"/>
      <c r="B34" s="474"/>
      <c r="C34" s="129"/>
      <c r="D34" s="812"/>
      <c r="E34" s="629" t="s">
        <v>210</v>
      </c>
      <c r="F34" s="654">
        <v>1</v>
      </c>
      <c r="G34" s="280"/>
      <c r="H34" s="2">
        <f>(F34*G34)</f>
        <v>0</v>
      </c>
      <c r="I34" s="312"/>
      <c r="K34" s="218">
        <f>H34</f>
        <v>0</v>
      </c>
    </row>
    <row r="35" spans="1:12" ht="12.75" customHeight="1">
      <c r="A35" s="513"/>
      <c r="B35" s="513"/>
      <c r="C35" s="643"/>
      <c r="D35" s="70"/>
      <c r="F35" s="451"/>
      <c r="G35" s="1182"/>
      <c r="H35" s="158"/>
      <c r="I35" s="209"/>
      <c r="J35" s="17"/>
      <c r="K35" s="209"/>
    </row>
    <row r="36" spans="1:12" ht="12.75" customHeight="1">
      <c r="A36" s="644" t="s">
        <v>93</v>
      </c>
      <c r="B36" s="644"/>
      <c r="C36" s="645" t="s">
        <v>214</v>
      </c>
      <c r="D36" s="646"/>
      <c r="E36" s="647"/>
      <c r="F36" s="657"/>
      <c r="G36" s="1183"/>
      <c r="H36" s="648">
        <f>SUM(H9:H35)</f>
        <v>0</v>
      </c>
      <c r="I36" s="264">
        <f>SUM(I9:I35)</f>
        <v>0</v>
      </c>
      <c r="J36" s="377">
        <f>SUM(J9:J35)</f>
        <v>0</v>
      </c>
      <c r="K36" s="265">
        <f>SUM(K9:K35)</f>
        <v>0</v>
      </c>
      <c r="L36" s="158"/>
    </row>
    <row r="37" spans="1:12" ht="12.75" customHeight="1">
      <c r="A37" s="142"/>
      <c r="B37" s="142"/>
      <c r="C37" s="101"/>
      <c r="D37" s="70"/>
      <c r="F37" s="451"/>
      <c r="G37" s="1182"/>
      <c r="H37" s="158"/>
      <c r="I37" s="208"/>
      <c r="J37" s="19"/>
      <c r="K37" s="208"/>
    </row>
    <row r="38" spans="1:12" s="126" customFormat="1">
      <c r="A38" s="663" t="s">
        <v>94</v>
      </c>
      <c r="B38" s="663"/>
      <c r="C38" s="664" t="s">
        <v>215</v>
      </c>
      <c r="D38" s="665"/>
      <c r="E38" s="439"/>
      <c r="F38" s="445"/>
      <c r="G38" s="1184"/>
      <c r="H38" s="440"/>
      <c r="I38" s="208"/>
      <c r="J38" s="19"/>
      <c r="K38" s="208"/>
    </row>
    <row r="39" spans="1:12" s="126" customFormat="1">
      <c r="A39" s="181"/>
      <c r="B39" s="181"/>
      <c r="C39" s="134"/>
      <c r="D39" s="135"/>
      <c r="E39" s="505"/>
      <c r="F39" s="131"/>
      <c r="G39" s="1182"/>
      <c r="H39" s="180"/>
      <c r="I39" s="208"/>
      <c r="J39" s="19"/>
      <c r="K39" s="208"/>
    </row>
    <row r="40" spans="1:12" s="126" customFormat="1">
      <c r="A40" s="181"/>
      <c r="B40" s="181"/>
      <c r="C40" s="519" t="s">
        <v>212</v>
      </c>
      <c r="D40" s="666"/>
      <c r="E40" s="521"/>
      <c r="F40" s="653"/>
      <c r="G40" s="1185"/>
      <c r="H40" s="180"/>
      <c r="I40" s="375"/>
      <c r="K40" s="209"/>
    </row>
    <row r="41" spans="1:12" s="183" customFormat="1">
      <c r="A41" s="181"/>
      <c r="B41" s="181"/>
      <c r="C41" s="129"/>
      <c r="D41" s="812"/>
      <c r="E41" s="177"/>
      <c r="F41" s="130"/>
      <c r="G41" s="281"/>
      <c r="H41" s="72"/>
      <c r="I41" s="208"/>
      <c r="K41" s="208"/>
    </row>
    <row r="42" spans="1:12" s="126" customFormat="1" ht="25.5">
      <c r="A42" s="473">
        <v>1</v>
      </c>
      <c r="B42" s="181"/>
      <c r="C42" s="443" t="s">
        <v>209</v>
      </c>
      <c r="D42" s="812" t="s">
        <v>229</v>
      </c>
      <c r="E42" s="522"/>
      <c r="F42" s="130"/>
      <c r="G42" s="280"/>
      <c r="H42" s="2"/>
      <c r="I42" s="209"/>
      <c r="K42" s="209"/>
    </row>
    <row r="43" spans="1:12" s="126" customFormat="1">
      <c r="A43" s="181"/>
      <c r="B43" s="181"/>
      <c r="C43" s="129"/>
      <c r="D43" s="812"/>
      <c r="E43" s="177" t="s">
        <v>95</v>
      </c>
      <c r="F43" s="130">
        <v>10</v>
      </c>
      <c r="G43" s="280"/>
      <c r="H43" s="2">
        <f>(F43*G43)</f>
        <v>0</v>
      </c>
      <c r="I43" s="215"/>
      <c r="J43" s="180"/>
      <c r="K43" s="218">
        <f>H43</f>
        <v>0</v>
      </c>
    </row>
    <row r="44" spans="1:12" s="372" customFormat="1">
      <c r="A44" s="181"/>
      <c r="B44" s="181"/>
      <c r="C44" s="839"/>
      <c r="D44" s="812"/>
      <c r="E44" s="6"/>
      <c r="F44" s="660"/>
      <c r="G44" s="1186"/>
      <c r="H44" s="2"/>
      <c r="I44" s="312"/>
      <c r="K44" s="376"/>
    </row>
    <row r="45" spans="1:12" s="126" customFormat="1">
      <c r="A45" s="644" t="s">
        <v>96</v>
      </c>
      <c r="B45" s="644"/>
      <c r="C45" s="840" t="s">
        <v>217</v>
      </c>
      <c r="D45" s="646"/>
      <c r="E45" s="444"/>
      <c r="F45" s="657"/>
      <c r="G45" s="1183"/>
      <c r="H45" s="648">
        <f>SUM(H40:H44)</f>
        <v>0</v>
      </c>
      <c r="I45" s="264">
        <f>SUM(I40:I44)</f>
        <v>0</v>
      </c>
      <c r="J45" s="377">
        <f>SUM(J40:J44)</f>
        <v>0</v>
      </c>
      <c r="K45" s="265">
        <f>SUM(K40:K44)</f>
        <v>0</v>
      </c>
      <c r="L45" s="180"/>
    </row>
    <row r="46" spans="1:12" s="126" customFormat="1">
      <c r="A46" s="142"/>
      <c r="B46" s="142"/>
      <c r="C46" s="101"/>
      <c r="D46" s="70"/>
      <c r="E46" s="75"/>
      <c r="F46" s="451"/>
      <c r="G46" s="1182"/>
      <c r="H46" s="158"/>
      <c r="I46" s="209"/>
      <c r="J46" s="17"/>
      <c r="K46" s="209"/>
    </row>
    <row r="47" spans="1:12" s="126" customFormat="1">
      <c r="A47" s="663" t="s">
        <v>97</v>
      </c>
      <c r="B47" s="663"/>
      <c r="C47" s="669" t="s">
        <v>218</v>
      </c>
      <c r="D47" s="665"/>
      <c r="E47" s="439"/>
      <c r="F47" s="445"/>
      <c r="G47" s="1184"/>
      <c r="H47" s="440"/>
      <c r="I47" s="211"/>
      <c r="J47" s="161"/>
      <c r="K47" s="211"/>
    </row>
    <row r="48" spans="1:12" s="126" customFormat="1">
      <c r="A48" s="181"/>
      <c r="B48" s="181"/>
      <c r="C48" s="134"/>
      <c r="D48" s="135"/>
      <c r="E48" s="177"/>
      <c r="F48" s="131"/>
      <c r="G48" s="1182"/>
      <c r="H48" s="180"/>
      <c r="I48" s="209"/>
      <c r="J48" s="17"/>
      <c r="K48" s="209"/>
    </row>
    <row r="49" spans="1:11" s="126" customFormat="1">
      <c r="A49" s="473">
        <v>1</v>
      </c>
      <c r="B49" s="474"/>
      <c r="C49" s="443" t="s">
        <v>281</v>
      </c>
      <c r="D49" s="473" t="s">
        <v>230</v>
      </c>
      <c r="E49" s="522"/>
      <c r="F49" s="832"/>
      <c r="G49" s="1179"/>
      <c r="H49" s="180"/>
      <c r="I49" s="209"/>
      <c r="K49" s="209"/>
    </row>
    <row r="50" spans="1:11" s="126" customFormat="1">
      <c r="A50" s="181"/>
      <c r="B50" s="181"/>
      <c r="C50" s="129"/>
      <c r="D50" s="812"/>
      <c r="E50" s="177" t="s">
        <v>210</v>
      </c>
      <c r="F50" s="841">
        <v>5</v>
      </c>
      <c r="G50" s="1186"/>
      <c r="H50" s="630">
        <f>F50*G50</f>
        <v>0</v>
      </c>
      <c r="I50" s="209"/>
      <c r="K50" s="218">
        <f>H50</f>
        <v>0</v>
      </c>
    </row>
    <row r="51" spans="1:11" s="126" customFormat="1">
      <c r="A51" s="474"/>
      <c r="B51" s="474"/>
      <c r="C51" s="670"/>
      <c r="D51" s="473"/>
      <c r="E51" s="177"/>
      <c r="F51" s="832"/>
      <c r="G51" s="280"/>
      <c r="H51" s="2"/>
      <c r="I51" s="209"/>
      <c r="K51" s="209"/>
    </row>
    <row r="52" spans="1:11" s="126" customFormat="1" ht="25.5">
      <c r="A52" s="473">
        <f>A49+1</f>
        <v>2</v>
      </c>
      <c r="B52" s="181"/>
      <c r="C52" s="443" t="s">
        <v>470</v>
      </c>
      <c r="D52" s="812" t="s">
        <v>231</v>
      </c>
      <c r="E52" s="181"/>
      <c r="F52" s="670"/>
      <c r="G52" s="175"/>
      <c r="H52" s="6"/>
      <c r="I52" s="375"/>
      <c r="J52" s="371"/>
      <c r="K52" s="209"/>
    </row>
    <row r="53" spans="1:11" s="126" customFormat="1">
      <c r="A53" s="181"/>
      <c r="B53" s="181"/>
      <c r="C53" s="179"/>
      <c r="D53" s="118"/>
      <c r="E53" s="177" t="s">
        <v>210</v>
      </c>
      <c r="F53" s="841">
        <v>1</v>
      </c>
      <c r="G53" s="1187"/>
      <c r="H53" s="630">
        <f>F53*G53</f>
        <v>0</v>
      </c>
      <c r="I53" s="209"/>
      <c r="K53" s="218">
        <f>H53</f>
        <v>0</v>
      </c>
    </row>
    <row r="54" spans="1:11" s="126" customFormat="1">
      <c r="A54" s="181"/>
      <c r="B54" s="181"/>
      <c r="C54" s="100"/>
      <c r="D54" s="812"/>
      <c r="E54" s="6"/>
      <c r="F54" s="10"/>
      <c r="G54" s="280"/>
      <c r="H54" s="2"/>
      <c r="I54" s="209"/>
      <c r="K54" s="209"/>
    </row>
    <row r="55" spans="1:11" s="126" customFormat="1">
      <c r="A55" s="473">
        <f>A52+1</f>
        <v>3</v>
      </c>
      <c r="B55" s="181"/>
      <c r="C55" s="100" t="s">
        <v>282</v>
      </c>
      <c r="D55" s="812" t="s">
        <v>232</v>
      </c>
      <c r="E55" s="6"/>
      <c r="F55" s="10"/>
      <c r="G55" s="280"/>
      <c r="H55" s="2"/>
      <c r="I55" s="209"/>
      <c r="K55" s="209"/>
    </row>
    <row r="56" spans="1:11" s="126" customFormat="1">
      <c r="A56" s="181"/>
      <c r="B56" s="181"/>
      <c r="C56" s="100"/>
      <c r="D56" s="812"/>
      <c r="E56" s="177" t="s">
        <v>210</v>
      </c>
      <c r="F56" s="841">
        <v>1</v>
      </c>
      <c r="G56" s="1188"/>
      <c r="H56" s="630">
        <f>F56*G56</f>
        <v>0</v>
      </c>
      <c r="I56" s="209"/>
      <c r="K56" s="218">
        <f>H56</f>
        <v>0</v>
      </c>
    </row>
    <row r="57" spans="1:11" s="126" customFormat="1">
      <c r="A57" s="181"/>
      <c r="B57" s="181"/>
      <c r="C57" s="100"/>
      <c r="D57" s="812"/>
      <c r="E57" s="6"/>
      <c r="F57" s="10"/>
      <c r="G57" s="280"/>
      <c r="H57" s="2"/>
      <c r="I57" s="209"/>
      <c r="K57" s="209"/>
    </row>
    <row r="58" spans="1:11" s="126" customFormat="1" ht="25.5">
      <c r="A58" s="473">
        <f>A55+1</f>
        <v>4</v>
      </c>
      <c r="B58" s="812"/>
      <c r="C58" s="443" t="s">
        <v>471</v>
      </c>
      <c r="D58" s="1301" t="s">
        <v>233</v>
      </c>
      <c r="E58" s="177"/>
      <c r="F58" s="832"/>
      <c r="G58" s="274"/>
      <c r="H58" s="132"/>
      <c r="I58" s="209"/>
      <c r="K58" s="209"/>
    </row>
    <row r="59" spans="1:11" s="126" customFormat="1">
      <c r="A59" s="181"/>
      <c r="B59" s="812"/>
      <c r="C59" s="443" t="s">
        <v>472</v>
      </c>
      <c r="D59" s="1301"/>
      <c r="E59" s="177" t="s">
        <v>210</v>
      </c>
      <c r="F59" s="832">
        <v>5</v>
      </c>
      <c r="G59" s="1188"/>
      <c r="H59" s="630">
        <f>F59*G59</f>
        <v>0</v>
      </c>
      <c r="I59" s="209"/>
      <c r="K59" s="218">
        <f t="shared" ref="K59" si="0">H59</f>
        <v>0</v>
      </c>
    </row>
    <row r="60" spans="1:11" s="126" customFormat="1">
      <c r="A60" s="181"/>
      <c r="B60" s="181"/>
      <c r="C60" s="443"/>
      <c r="D60" s="812"/>
      <c r="E60" s="177"/>
      <c r="F60" s="832"/>
      <c r="G60" s="274"/>
      <c r="H60" s="132"/>
      <c r="I60" s="209"/>
      <c r="K60" s="209"/>
    </row>
    <row r="61" spans="1:11" s="126" customFormat="1" ht="25.5">
      <c r="A61" s="473">
        <f>A58+1</f>
        <v>5</v>
      </c>
      <c r="B61" s="181"/>
      <c r="C61" s="443" t="s">
        <v>473</v>
      </c>
      <c r="D61" s="812" t="s">
        <v>234</v>
      </c>
      <c r="E61" s="177"/>
      <c r="F61" s="832"/>
      <c r="G61" s="274"/>
      <c r="H61" s="132"/>
      <c r="I61" s="209"/>
      <c r="K61" s="209"/>
    </row>
    <row r="62" spans="1:11" s="126" customFormat="1">
      <c r="A62" s="181"/>
      <c r="B62" s="181"/>
      <c r="C62" s="179"/>
      <c r="D62" s="812"/>
      <c r="E62" s="177" t="s">
        <v>210</v>
      </c>
      <c r="F62" s="841">
        <v>1</v>
      </c>
      <c r="G62" s="1187"/>
      <c r="H62" s="630">
        <f>F62*G62</f>
        <v>0</v>
      </c>
      <c r="I62" s="209"/>
      <c r="K62" s="218">
        <f>H62</f>
        <v>0</v>
      </c>
    </row>
    <row r="63" spans="1:11" s="126" customFormat="1">
      <c r="A63" s="181"/>
      <c r="B63" s="181"/>
      <c r="C63" s="100"/>
      <c r="D63" s="812"/>
      <c r="E63" s="6"/>
      <c r="F63" s="10"/>
      <c r="G63" s="280"/>
      <c r="H63" s="2"/>
      <c r="I63" s="209"/>
      <c r="K63" s="209"/>
    </row>
    <row r="64" spans="1:11" s="126" customFormat="1">
      <c r="A64" s="473">
        <f>A61+1</f>
        <v>6</v>
      </c>
      <c r="B64" s="181"/>
      <c r="C64" s="667" t="s">
        <v>474</v>
      </c>
      <c r="D64" s="812" t="s">
        <v>235</v>
      </c>
      <c r="E64" s="6"/>
      <c r="F64" s="10"/>
      <c r="G64" s="280"/>
      <c r="H64" s="2"/>
      <c r="I64" s="209"/>
      <c r="K64" s="209"/>
    </row>
    <row r="65" spans="1:11" s="126" customFormat="1">
      <c r="A65" s="181"/>
      <c r="B65" s="181"/>
      <c r="C65" s="100"/>
      <c r="D65" s="812"/>
      <c r="E65" s="177" t="s">
        <v>210</v>
      </c>
      <c r="F65" s="841">
        <v>4</v>
      </c>
      <c r="G65" s="1186"/>
      <c r="H65" s="630">
        <f>F65*G65</f>
        <v>0</v>
      </c>
      <c r="I65" s="209"/>
      <c r="K65" s="218">
        <f>H65</f>
        <v>0</v>
      </c>
    </row>
    <row r="66" spans="1:11" s="126" customFormat="1" ht="12.75" customHeight="1">
      <c r="A66" s="181"/>
      <c r="B66" s="181"/>
      <c r="C66" s="99"/>
      <c r="D66" s="812"/>
      <c r="E66" s="6"/>
      <c r="F66" s="10"/>
      <c r="G66" s="280"/>
      <c r="H66" s="2"/>
      <c r="I66" s="209"/>
      <c r="K66" s="209"/>
    </row>
    <row r="67" spans="1:11" s="126" customFormat="1" ht="25.5">
      <c r="A67" s="473">
        <f>A64+1</f>
        <v>7</v>
      </c>
      <c r="B67" s="181"/>
      <c r="C67" s="443" t="s">
        <v>284</v>
      </c>
      <c r="D67" s="812" t="s">
        <v>236</v>
      </c>
      <c r="E67" s="6"/>
      <c r="F67" s="10"/>
      <c r="G67" s="280"/>
      <c r="H67" s="2"/>
      <c r="I67" s="209"/>
      <c r="K67" s="209"/>
    </row>
    <row r="68" spans="1:11" s="126" customFormat="1">
      <c r="A68" s="474"/>
      <c r="B68" s="474"/>
      <c r="C68" s="100"/>
      <c r="D68" s="473"/>
      <c r="E68" s="177" t="s">
        <v>210</v>
      </c>
      <c r="F68" s="841">
        <v>7</v>
      </c>
      <c r="G68" s="1186"/>
      <c r="H68" s="630">
        <f>F68*G68</f>
        <v>0</v>
      </c>
      <c r="I68" s="312"/>
      <c r="K68" s="218">
        <f>H68</f>
        <v>0</v>
      </c>
    </row>
    <row r="69" spans="1:11" s="126" customFormat="1" ht="12.75" customHeight="1">
      <c r="A69" s="181"/>
      <c r="B69" s="181"/>
      <c r="C69" s="99"/>
      <c r="D69" s="812"/>
      <c r="E69" s="6"/>
      <c r="F69" s="10"/>
      <c r="G69" s="280"/>
      <c r="H69" s="2"/>
      <c r="I69" s="209"/>
      <c r="K69" s="209"/>
    </row>
    <row r="70" spans="1:11" s="126" customFormat="1" ht="25.5">
      <c r="A70" s="473">
        <f>A67+1</f>
        <v>8</v>
      </c>
      <c r="B70" s="181"/>
      <c r="C70" s="443" t="s">
        <v>285</v>
      </c>
      <c r="D70" s="812" t="s">
        <v>237</v>
      </c>
      <c r="E70" s="6"/>
      <c r="F70" s="10"/>
      <c r="G70" s="280"/>
      <c r="H70" s="2"/>
      <c r="I70" s="209"/>
      <c r="K70" s="209"/>
    </row>
    <row r="71" spans="1:11" s="126" customFormat="1">
      <c r="A71" s="474"/>
      <c r="B71" s="474"/>
      <c r="C71" s="100"/>
      <c r="D71" s="473"/>
      <c r="E71" s="177" t="s">
        <v>210</v>
      </c>
      <c r="F71" s="841">
        <v>7</v>
      </c>
      <c r="G71" s="1186"/>
      <c r="H71" s="630">
        <f>F71*G71</f>
        <v>0</v>
      </c>
      <c r="I71" s="312"/>
      <c r="K71" s="218">
        <f>H71</f>
        <v>0</v>
      </c>
    </row>
    <row r="72" spans="1:11" s="126" customFormat="1">
      <c r="A72" s="181"/>
      <c r="B72" s="181"/>
      <c r="C72" s="100"/>
      <c r="D72" s="812"/>
      <c r="E72" s="6"/>
      <c r="F72" s="10"/>
      <c r="G72" s="280"/>
      <c r="H72" s="2"/>
      <c r="I72" s="209"/>
      <c r="K72" s="209"/>
    </row>
    <row r="73" spans="1:11" s="126" customFormat="1" ht="25.5">
      <c r="A73" s="473">
        <f>A70+1</f>
        <v>9</v>
      </c>
      <c r="B73" s="181"/>
      <c r="C73" s="100" t="s">
        <v>223</v>
      </c>
      <c r="D73" s="812" t="s">
        <v>238</v>
      </c>
      <c r="E73" s="6"/>
      <c r="F73" s="10"/>
      <c r="G73" s="280"/>
      <c r="H73" s="2"/>
      <c r="I73" s="209"/>
      <c r="K73" s="209"/>
    </row>
    <row r="74" spans="1:11" s="126" customFormat="1" ht="38.25">
      <c r="A74" s="181"/>
      <c r="B74" s="181"/>
      <c r="C74" s="443" t="s">
        <v>224</v>
      </c>
      <c r="D74" s="812"/>
      <c r="E74" s="177" t="s">
        <v>210</v>
      </c>
      <c r="F74" s="131">
        <v>1</v>
      </c>
      <c r="G74" s="1189"/>
      <c r="H74" s="843">
        <f>F74*G74</f>
        <v>0</v>
      </c>
      <c r="I74" s="209"/>
      <c r="K74" s="218">
        <f t="shared" ref="K74:K75" si="1">H74</f>
        <v>0</v>
      </c>
    </row>
    <row r="75" spans="1:11" s="126" customFormat="1">
      <c r="A75" s="181"/>
      <c r="B75" s="181"/>
      <c r="C75" s="443" t="s">
        <v>222</v>
      </c>
      <c r="D75" s="812"/>
      <c r="E75" s="177" t="s">
        <v>210</v>
      </c>
      <c r="F75" s="131">
        <v>5</v>
      </c>
      <c r="G75" s="1189"/>
      <c r="H75" s="843">
        <f>F75*G75</f>
        <v>0</v>
      </c>
      <c r="I75" s="209"/>
      <c r="K75" s="218">
        <f t="shared" si="1"/>
        <v>0</v>
      </c>
    </row>
    <row r="76" spans="1:11" s="126" customFormat="1" ht="10.5" customHeight="1">
      <c r="A76" s="181"/>
      <c r="B76" s="181"/>
      <c r="C76" s="100"/>
      <c r="D76" s="812"/>
      <c r="E76" s="6"/>
      <c r="F76" s="10"/>
      <c r="G76" s="280"/>
      <c r="H76" s="2"/>
      <c r="I76" s="209"/>
      <c r="K76" s="209"/>
    </row>
    <row r="77" spans="1:11" s="126" customFormat="1">
      <c r="A77" s="473">
        <f>A73+1</f>
        <v>10</v>
      </c>
      <c r="B77" s="181"/>
      <c r="C77" s="100" t="s">
        <v>225</v>
      </c>
      <c r="D77" s="812" t="s">
        <v>239</v>
      </c>
      <c r="E77" s="6"/>
      <c r="F77" s="10"/>
      <c r="G77" s="280"/>
      <c r="H77" s="2"/>
      <c r="I77" s="209"/>
      <c r="K77" s="209"/>
    </row>
    <row r="78" spans="1:11" s="126" customFormat="1">
      <c r="A78" s="181"/>
      <c r="B78" s="181"/>
      <c r="C78" s="100"/>
      <c r="D78" s="812"/>
      <c r="E78" s="177" t="s">
        <v>210</v>
      </c>
      <c r="F78" s="841">
        <v>6</v>
      </c>
      <c r="G78" s="1186"/>
      <c r="H78" s="630">
        <f>F78*G78</f>
        <v>0</v>
      </c>
      <c r="I78" s="209"/>
      <c r="K78" s="218">
        <f>H78</f>
        <v>0</v>
      </c>
    </row>
    <row r="79" spans="1:11" s="126" customFormat="1">
      <c r="A79" s="181"/>
      <c r="B79" s="181"/>
      <c r="C79" s="100"/>
      <c r="D79" s="812"/>
      <c r="E79" s="6"/>
      <c r="F79" s="10"/>
      <c r="G79" s="280"/>
      <c r="H79" s="2"/>
      <c r="I79" s="209"/>
      <c r="K79" s="209"/>
    </row>
    <row r="80" spans="1:11" s="126" customFormat="1">
      <c r="A80" s="473">
        <f>A77+1</f>
        <v>11</v>
      </c>
      <c r="B80" s="181"/>
      <c r="C80" s="100" t="s">
        <v>226</v>
      </c>
      <c r="D80" s="812" t="s">
        <v>240</v>
      </c>
      <c r="E80" s="6"/>
      <c r="F80" s="10"/>
      <c r="G80" s="280"/>
      <c r="H80" s="2"/>
      <c r="I80" s="209"/>
      <c r="K80" s="209"/>
    </row>
    <row r="81" spans="1:11" s="183" customFormat="1">
      <c r="A81" s="181"/>
      <c r="B81" s="181"/>
      <c r="C81" s="100"/>
      <c r="D81" s="812"/>
      <c r="E81" s="177" t="s">
        <v>210</v>
      </c>
      <c r="F81" s="841">
        <v>6</v>
      </c>
      <c r="G81" s="1186"/>
      <c r="H81" s="630">
        <f>F81*G81</f>
        <v>0</v>
      </c>
      <c r="I81" s="208"/>
      <c r="K81" s="218">
        <f>H81</f>
        <v>0</v>
      </c>
    </row>
    <row r="82" spans="1:11" s="126" customFormat="1" ht="14.25" customHeight="1">
      <c r="A82" s="181"/>
      <c r="B82" s="181"/>
      <c r="C82" s="668"/>
      <c r="D82" s="473"/>
      <c r="E82" s="6"/>
      <c r="F82" s="10"/>
      <c r="G82" s="280"/>
      <c r="H82" s="2"/>
      <c r="I82" s="209"/>
      <c r="K82" s="209"/>
    </row>
    <row r="83" spans="1:11" s="126" customFormat="1">
      <c r="A83" s="473">
        <f>A80+1</f>
        <v>12</v>
      </c>
      <c r="B83" s="181"/>
      <c r="C83" s="100" t="s">
        <v>475</v>
      </c>
      <c r="D83" s="812" t="s">
        <v>241</v>
      </c>
      <c r="E83" s="6"/>
      <c r="F83" s="10"/>
      <c r="G83" s="280"/>
      <c r="H83" s="2"/>
      <c r="I83" s="209"/>
      <c r="K83" s="209"/>
    </row>
    <row r="84" spans="1:11" s="126" customFormat="1">
      <c r="A84" s="181"/>
      <c r="B84" s="181"/>
      <c r="C84" s="100"/>
      <c r="D84" s="812"/>
      <c r="E84" s="177" t="s">
        <v>210</v>
      </c>
      <c r="F84" s="841">
        <v>6</v>
      </c>
      <c r="G84" s="1186"/>
      <c r="H84" s="630">
        <f>F84*G84</f>
        <v>0</v>
      </c>
      <c r="I84" s="209"/>
      <c r="K84" s="218">
        <f>H84</f>
        <v>0</v>
      </c>
    </row>
    <row r="85" spans="1:11" s="126" customFormat="1">
      <c r="A85" s="474"/>
      <c r="B85" s="474"/>
      <c r="C85" s="100"/>
      <c r="D85" s="473"/>
      <c r="E85" s="6"/>
      <c r="F85" s="10"/>
      <c r="G85" s="280"/>
      <c r="H85" s="2"/>
      <c r="I85" s="209"/>
      <c r="K85" s="209"/>
    </row>
    <row r="86" spans="1:11" s="183" customFormat="1">
      <c r="A86" s="473">
        <f>A83+1</f>
        <v>13</v>
      </c>
      <c r="B86" s="181"/>
      <c r="C86" s="100" t="s">
        <v>286</v>
      </c>
      <c r="D86" s="812" t="s">
        <v>242</v>
      </c>
      <c r="E86" s="6"/>
      <c r="F86" s="10"/>
      <c r="G86" s="281"/>
      <c r="H86" s="72"/>
      <c r="I86" s="208"/>
      <c r="K86" s="208"/>
    </row>
    <row r="87" spans="1:11" s="126" customFormat="1">
      <c r="A87" s="181"/>
      <c r="B87" s="181"/>
      <c r="C87" s="100"/>
      <c r="D87" s="812"/>
      <c r="E87" s="177" t="s">
        <v>210</v>
      </c>
      <c r="F87" s="841">
        <v>6</v>
      </c>
      <c r="G87" s="1186"/>
      <c r="H87" s="630">
        <f>F87*G87</f>
        <v>0</v>
      </c>
      <c r="I87" s="209"/>
      <c r="K87" s="218">
        <f>H87</f>
        <v>0</v>
      </c>
    </row>
    <row r="88" spans="1:11" s="126" customFormat="1">
      <c r="A88" s="474"/>
      <c r="B88" s="474"/>
      <c r="C88" s="179"/>
      <c r="D88" s="812"/>
      <c r="E88" s="177"/>
      <c r="F88" s="832"/>
      <c r="G88" s="175"/>
      <c r="H88" s="6"/>
      <c r="I88" s="209"/>
      <c r="K88" s="209"/>
    </row>
    <row r="89" spans="1:11" s="126" customFormat="1">
      <c r="A89" s="473">
        <f>A86+1</f>
        <v>14</v>
      </c>
      <c r="B89" s="181"/>
      <c r="C89" s="100" t="s">
        <v>476</v>
      </c>
      <c r="D89" s="812" t="s">
        <v>243</v>
      </c>
      <c r="E89" s="6"/>
      <c r="F89" s="10"/>
      <c r="G89" s="281"/>
      <c r="H89" s="72"/>
      <c r="I89" s="209"/>
      <c r="K89" s="209"/>
    </row>
    <row r="90" spans="1:11" s="183" customFormat="1">
      <c r="A90" s="181"/>
      <c r="B90" s="181"/>
      <c r="C90" s="100"/>
      <c r="D90" s="812"/>
      <c r="E90" s="177" t="s">
        <v>210</v>
      </c>
      <c r="F90" s="841">
        <v>6</v>
      </c>
      <c r="G90" s="1186"/>
      <c r="H90" s="630">
        <f>F90*G90</f>
        <v>0</v>
      </c>
      <c r="I90" s="208"/>
      <c r="K90" s="218">
        <f>H90</f>
        <v>0</v>
      </c>
    </row>
    <row r="91" spans="1:11" s="126" customFormat="1">
      <c r="A91" s="181"/>
      <c r="B91" s="181"/>
      <c r="C91" s="100"/>
      <c r="D91" s="812"/>
      <c r="E91" s="6"/>
      <c r="F91" s="10"/>
      <c r="G91" s="280"/>
      <c r="H91" s="2"/>
      <c r="I91" s="209"/>
      <c r="K91" s="209"/>
    </row>
    <row r="92" spans="1:11" s="126" customFormat="1" ht="25.5">
      <c r="A92" s="473">
        <f>A89+1</f>
        <v>15</v>
      </c>
      <c r="B92" s="181"/>
      <c r="C92" s="100" t="s">
        <v>227</v>
      </c>
      <c r="D92" s="812" t="s">
        <v>283</v>
      </c>
      <c r="E92" s="6"/>
      <c r="F92" s="10"/>
      <c r="G92" s="280"/>
      <c r="H92" s="2"/>
      <c r="I92" s="209"/>
      <c r="K92" s="209"/>
    </row>
    <row r="93" spans="1:11" s="126" customFormat="1">
      <c r="A93" s="181"/>
      <c r="B93" s="181"/>
      <c r="C93" s="100"/>
      <c r="D93" s="285"/>
      <c r="E93" s="177" t="s">
        <v>210</v>
      </c>
      <c r="F93" s="841">
        <v>1</v>
      </c>
      <c r="G93" s="1186"/>
      <c r="H93" s="630">
        <f>F93*G93</f>
        <v>0</v>
      </c>
      <c r="I93" s="209"/>
      <c r="K93" s="218">
        <f>H93</f>
        <v>0</v>
      </c>
    </row>
    <row r="94" spans="1:11" s="126" customFormat="1">
      <c r="A94" s="844"/>
      <c r="B94" s="844"/>
      <c r="C94" s="845"/>
      <c r="D94" s="846"/>
      <c r="E94" s="75"/>
      <c r="F94" s="847"/>
      <c r="G94" s="1182"/>
      <c r="H94" s="180"/>
      <c r="I94" s="209"/>
      <c r="J94" s="17"/>
      <c r="K94" s="209"/>
    </row>
    <row r="95" spans="1:11" s="126" customFormat="1" ht="15" customHeight="1">
      <c r="A95" s="644" t="s">
        <v>97</v>
      </c>
      <c r="B95" s="644"/>
      <c r="C95" s="645" t="s">
        <v>219</v>
      </c>
      <c r="D95" s="646"/>
      <c r="E95" s="444"/>
      <c r="F95" s="657"/>
      <c r="G95" s="1183"/>
      <c r="H95" s="648">
        <f>SUM(H48:H94)</f>
        <v>0</v>
      </c>
      <c r="I95" s="264">
        <f>SUM(I48:I94)</f>
        <v>0</v>
      </c>
      <c r="J95" s="377">
        <f>SUM(J48:J94)</f>
        <v>0</v>
      </c>
      <c r="K95" s="265">
        <f>SUM(K48:K94)</f>
        <v>0</v>
      </c>
    </row>
    <row r="96" spans="1:11" s="126" customFormat="1">
      <c r="A96" s="142"/>
      <c r="B96" s="142"/>
      <c r="C96" s="643"/>
      <c r="D96" s="70"/>
      <c r="E96" s="75"/>
      <c r="F96" s="671"/>
      <c r="G96" s="1182"/>
      <c r="H96" s="158"/>
      <c r="I96" s="209"/>
      <c r="J96" s="17"/>
      <c r="K96" s="209"/>
    </row>
    <row r="97" spans="1:12" s="126" customFormat="1">
      <c r="A97" s="672"/>
      <c r="B97" s="672"/>
      <c r="C97" s="446"/>
      <c r="D97" s="673"/>
      <c r="E97" s="76"/>
      <c r="F97" s="131"/>
      <c r="G97" s="1182"/>
      <c r="H97" s="180"/>
      <c r="I97" s="214"/>
      <c r="J97" s="208"/>
      <c r="K97" s="208"/>
    </row>
    <row r="98" spans="1:12" s="39" customFormat="1" ht="24.95" customHeight="1">
      <c r="A98" s="167"/>
      <c r="B98" s="168"/>
      <c r="C98" s="171" t="s">
        <v>220</v>
      </c>
      <c r="D98" s="314"/>
      <c r="E98" s="178"/>
      <c r="F98" s="674"/>
      <c r="G98" s="1190"/>
      <c r="H98" s="168"/>
      <c r="I98" s="509" t="s">
        <v>111</v>
      </c>
      <c r="J98" s="510" t="s">
        <v>168</v>
      </c>
      <c r="K98" s="511" t="s">
        <v>169</v>
      </c>
    </row>
    <row r="99" spans="1:12" s="184" customFormat="1" ht="20.100000000000001" customHeight="1">
      <c r="A99" s="675"/>
      <c r="C99" s="676"/>
      <c r="D99" s="373"/>
      <c r="E99" s="677"/>
      <c r="F99" s="678"/>
      <c r="G99" s="1191"/>
      <c r="I99" s="222"/>
      <c r="J99" s="223"/>
      <c r="K99" s="223"/>
    </row>
    <row r="100" spans="1:12" s="134" customFormat="1" ht="20.100000000000001" customHeight="1">
      <c r="A100" s="441" t="s">
        <v>103</v>
      </c>
      <c r="B100" s="441"/>
      <c r="C100" s="680" t="s">
        <v>208</v>
      </c>
      <c r="D100" s="681"/>
      <c r="E100" s="181"/>
      <c r="G100" s="1192"/>
      <c r="H100" s="682">
        <f>H36</f>
        <v>0</v>
      </c>
      <c r="I100" s="634">
        <f>I36</f>
        <v>0</v>
      </c>
      <c r="J100" s="635">
        <f>J36</f>
        <v>0</v>
      </c>
      <c r="K100" s="508">
        <f>K36</f>
        <v>0</v>
      </c>
    </row>
    <row r="101" spans="1:12" s="134" customFormat="1" ht="20.100000000000001" customHeight="1">
      <c r="A101" s="441" t="s">
        <v>96</v>
      </c>
      <c r="B101" s="441"/>
      <c r="C101" s="442" t="s">
        <v>215</v>
      </c>
      <c r="D101" s="517"/>
      <c r="E101" s="181"/>
      <c r="G101" s="1192"/>
      <c r="H101" s="682">
        <f>H45</f>
        <v>0</v>
      </c>
      <c r="I101" s="634">
        <f>I45</f>
        <v>0</v>
      </c>
      <c r="J101" s="635">
        <f>J45</f>
        <v>0</v>
      </c>
      <c r="K101" s="508">
        <f>K45</f>
        <v>0</v>
      </c>
    </row>
    <row r="102" spans="1:12" s="134" customFormat="1" ht="20.100000000000001" customHeight="1">
      <c r="A102" s="441" t="s">
        <v>97</v>
      </c>
      <c r="B102" s="441"/>
      <c r="C102" s="449" t="s">
        <v>218</v>
      </c>
      <c r="D102" s="683"/>
      <c r="E102" s="447"/>
      <c r="F102" s="684"/>
      <c r="G102" s="1193"/>
      <c r="H102" s="450">
        <f>H95</f>
        <v>0</v>
      </c>
      <c r="I102" s="636">
        <f>I95</f>
        <v>0</v>
      </c>
      <c r="J102" s="637">
        <f>J95</f>
        <v>0</v>
      </c>
      <c r="K102" s="638">
        <f>K95</f>
        <v>0</v>
      </c>
    </row>
    <row r="103" spans="1:12" s="131" customFormat="1" ht="20.100000000000001" customHeight="1">
      <c r="A103" s="6"/>
      <c r="B103" s="6"/>
      <c r="C103" s="448" t="s">
        <v>221</v>
      </c>
      <c r="D103" s="507"/>
      <c r="E103" s="6"/>
      <c r="F103" s="451"/>
      <c r="G103" s="1194"/>
      <c r="H103" s="678">
        <f>SUM(H100:H102)</f>
        <v>0</v>
      </c>
      <c r="I103" s="639">
        <f>SUM(I100:I102)</f>
        <v>0</v>
      </c>
      <c r="J103" s="640">
        <f>SUM(J100:J102)</f>
        <v>0</v>
      </c>
      <c r="K103" s="641">
        <f>SUM(K100:K102)</f>
        <v>0</v>
      </c>
      <c r="L103" s="130"/>
    </row>
    <row r="104" spans="1:12">
      <c r="A104" s="33"/>
      <c r="F104" s="651"/>
      <c r="G104" s="1173"/>
      <c r="H104" s="199"/>
      <c r="I104" s="198"/>
      <c r="J104" s="198"/>
      <c r="K104" s="198"/>
    </row>
    <row r="105" spans="1:12">
      <c r="A105" s="33"/>
      <c r="C105" s="41" t="s">
        <v>81</v>
      </c>
      <c r="F105" s="651"/>
      <c r="G105" s="1173"/>
      <c r="I105" s="221"/>
    </row>
    <row r="106" spans="1:12">
      <c r="A106" s="33"/>
      <c r="F106" s="651"/>
      <c r="G106" s="1173"/>
      <c r="I106" s="221"/>
    </row>
    <row r="107" spans="1:12">
      <c r="A107" s="33"/>
      <c r="F107" s="651"/>
      <c r="G107" s="1173"/>
      <c r="I107" s="221"/>
    </row>
    <row r="108" spans="1:12">
      <c r="A108" s="33"/>
      <c r="F108" s="651"/>
      <c r="G108" s="1173"/>
    </row>
    <row r="109" spans="1:12">
      <c r="A109" s="33"/>
      <c r="F109" s="651"/>
      <c r="G109" s="1173"/>
    </row>
    <row r="110" spans="1:12">
      <c r="A110" s="33"/>
      <c r="F110" s="651"/>
      <c r="G110" s="1173"/>
    </row>
    <row r="111" spans="1:12">
      <c r="A111" s="33"/>
      <c r="F111" s="651"/>
      <c r="G111" s="1173"/>
    </row>
    <row r="112" spans="1:12">
      <c r="A112" s="33"/>
      <c r="F112" s="651"/>
      <c r="G112" s="1173"/>
    </row>
    <row r="113" spans="1:7">
      <c r="A113" s="33"/>
      <c r="F113" s="651"/>
      <c r="G113" s="1173"/>
    </row>
    <row r="114" spans="1:7">
      <c r="A114" s="33"/>
      <c r="F114" s="651"/>
      <c r="G114" s="1173"/>
    </row>
    <row r="115" spans="1:7">
      <c r="A115" s="33"/>
      <c r="F115" s="651"/>
      <c r="G115" s="1173"/>
    </row>
    <row r="116" spans="1:7">
      <c r="A116" s="33"/>
      <c r="F116" s="651"/>
      <c r="G116" s="1173"/>
    </row>
    <row r="117" spans="1:7">
      <c r="A117" s="33"/>
      <c r="F117" s="651"/>
      <c r="G117" s="1173"/>
    </row>
    <row r="118" spans="1:7">
      <c r="A118" s="33"/>
      <c r="F118" s="651"/>
      <c r="G118" s="1173"/>
    </row>
    <row r="119" spans="1:7">
      <c r="A119" s="33"/>
      <c r="F119" s="651"/>
      <c r="G119" s="1173"/>
    </row>
    <row r="120" spans="1:7">
      <c r="A120" s="33"/>
      <c r="F120" s="651"/>
      <c r="G120" s="1173"/>
    </row>
    <row r="121" spans="1:7">
      <c r="A121" s="33"/>
      <c r="F121" s="651"/>
      <c r="G121" s="1173"/>
    </row>
    <row r="122" spans="1:7">
      <c r="A122" s="33"/>
      <c r="F122" s="651"/>
      <c r="G122" s="1173"/>
    </row>
    <row r="123" spans="1:7">
      <c r="A123" s="33"/>
      <c r="F123" s="651"/>
      <c r="G123" s="1173"/>
    </row>
    <row r="124" spans="1:7">
      <c r="A124" s="33"/>
      <c r="F124" s="651"/>
      <c r="G124" s="1173"/>
    </row>
    <row r="125" spans="1:7">
      <c r="A125" s="33"/>
      <c r="F125" s="651"/>
      <c r="G125" s="1173"/>
    </row>
    <row r="126" spans="1:7">
      <c r="A126" s="33"/>
      <c r="F126" s="651"/>
      <c r="G126" s="1173"/>
    </row>
    <row r="127" spans="1:7">
      <c r="A127" s="33"/>
      <c r="F127" s="651"/>
      <c r="G127" s="1173"/>
    </row>
    <row r="128" spans="1:7">
      <c r="A128" s="33"/>
      <c r="F128" s="651"/>
      <c r="G128" s="1173"/>
    </row>
    <row r="129" spans="1:7">
      <c r="A129" s="33"/>
      <c r="F129" s="651"/>
      <c r="G129" s="1173"/>
    </row>
    <row r="130" spans="1:7">
      <c r="A130" s="33"/>
      <c r="F130" s="651"/>
      <c r="G130" s="1173"/>
    </row>
    <row r="131" spans="1:7">
      <c r="A131" s="33"/>
      <c r="F131" s="651"/>
      <c r="G131" s="1173"/>
    </row>
    <row r="132" spans="1:7">
      <c r="A132" s="33"/>
      <c r="F132" s="651"/>
      <c r="G132" s="1173"/>
    </row>
    <row r="133" spans="1:7">
      <c r="A133" s="33"/>
      <c r="F133" s="651"/>
      <c r="G133" s="1173"/>
    </row>
    <row r="134" spans="1:7">
      <c r="A134" s="33"/>
      <c r="F134" s="651"/>
      <c r="G134" s="1173"/>
    </row>
    <row r="135" spans="1:7">
      <c r="A135" s="33"/>
      <c r="F135" s="651"/>
      <c r="G135" s="1173"/>
    </row>
    <row r="136" spans="1:7">
      <c r="A136" s="33"/>
      <c r="F136" s="651"/>
      <c r="G136" s="1173"/>
    </row>
    <row r="137" spans="1:7">
      <c r="A137" s="33"/>
      <c r="F137" s="651"/>
      <c r="G137" s="1173"/>
    </row>
    <row r="138" spans="1:7">
      <c r="A138" s="33"/>
      <c r="F138" s="651"/>
      <c r="G138" s="1173"/>
    </row>
    <row r="139" spans="1:7">
      <c r="A139" s="33"/>
      <c r="F139" s="651"/>
      <c r="G139" s="1173"/>
    </row>
    <row r="140" spans="1:7">
      <c r="A140" s="33"/>
      <c r="F140" s="651"/>
      <c r="G140" s="1173"/>
    </row>
    <row r="141" spans="1:7">
      <c r="A141" s="33"/>
      <c r="F141" s="651"/>
      <c r="G141" s="1173"/>
    </row>
    <row r="142" spans="1:7">
      <c r="A142" s="33"/>
      <c r="F142" s="651"/>
      <c r="G142" s="1173"/>
    </row>
    <row r="143" spans="1:7">
      <c r="A143" s="33"/>
      <c r="F143" s="651"/>
      <c r="G143" s="1173"/>
    </row>
    <row r="144" spans="1:7">
      <c r="A144" s="33"/>
      <c r="F144" s="651"/>
      <c r="G144" s="1173"/>
    </row>
    <row r="145" spans="1:7">
      <c r="A145" s="33"/>
      <c r="F145" s="651"/>
      <c r="G145" s="1173"/>
    </row>
    <row r="146" spans="1:7">
      <c r="A146" s="33"/>
      <c r="F146" s="651"/>
      <c r="G146" s="1173"/>
    </row>
    <row r="147" spans="1:7">
      <c r="A147" s="33"/>
      <c r="F147" s="651"/>
      <c r="G147" s="1173"/>
    </row>
    <row r="148" spans="1:7">
      <c r="A148" s="33"/>
      <c r="F148" s="651"/>
      <c r="G148" s="1173"/>
    </row>
    <row r="149" spans="1:7">
      <c r="A149" s="33"/>
      <c r="F149" s="651"/>
      <c r="G149" s="1173"/>
    </row>
    <row r="150" spans="1:7">
      <c r="A150" s="33"/>
      <c r="F150" s="651"/>
      <c r="G150" s="1173"/>
    </row>
    <row r="151" spans="1:7">
      <c r="A151" s="33"/>
      <c r="F151" s="651"/>
      <c r="G151" s="1173"/>
    </row>
    <row r="152" spans="1:7">
      <c r="A152" s="33"/>
      <c r="F152" s="651"/>
      <c r="G152" s="1173"/>
    </row>
    <row r="153" spans="1:7">
      <c r="A153" s="33"/>
      <c r="F153" s="651"/>
      <c r="G153" s="1173"/>
    </row>
    <row r="154" spans="1:7">
      <c r="A154" s="33"/>
      <c r="F154" s="651"/>
      <c r="G154" s="1173"/>
    </row>
    <row r="155" spans="1:7">
      <c r="A155" s="33"/>
      <c r="F155" s="651"/>
      <c r="G155" s="1173"/>
    </row>
    <row r="156" spans="1:7">
      <c r="A156" s="33"/>
      <c r="F156" s="651"/>
      <c r="G156" s="1173"/>
    </row>
    <row r="157" spans="1:7">
      <c r="A157" s="33"/>
      <c r="F157" s="651"/>
      <c r="G157" s="1173"/>
    </row>
    <row r="158" spans="1:7">
      <c r="A158" s="33"/>
      <c r="F158" s="651"/>
      <c r="G158" s="1173"/>
    </row>
    <row r="159" spans="1:7">
      <c r="A159" s="33"/>
      <c r="F159" s="651"/>
      <c r="G159" s="1173"/>
    </row>
    <row r="160" spans="1:7">
      <c r="A160" s="33"/>
      <c r="F160" s="651"/>
      <c r="G160" s="1173"/>
    </row>
    <row r="161" spans="1:7">
      <c r="A161" s="33"/>
      <c r="F161" s="651"/>
      <c r="G161" s="1173"/>
    </row>
    <row r="162" spans="1:7">
      <c r="A162" s="33"/>
      <c r="F162" s="651"/>
      <c r="G162" s="1173"/>
    </row>
    <row r="163" spans="1:7">
      <c r="A163" s="33"/>
      <c r="F163" s="651"/>
      <c r="G163" s="1173"/>
    </row>
    <row r="164" spans="1:7">
      <c r="A164" s="33"/>
      <c r="F164" s="651"/>
      <c r="G164" s="1173"/>
    </row>
    <row r="165" spans="1:7">
      <c r="A165" s="33"/>
      <c r="F165" s="651"/>
      <c r="G165" s="1173"/>
    </row>
    <row r="166" spans="1:7">
      <c r="A166" s="33"/>
      <c r="F166" s="651"/>
      <c r="G166" s="1173"/>
    </row>
    <row r="167" spans="1:7">
      <c r="A167" s="33"/>
      <c r="F167" s="651"/>
      <c r="G167" s="1173"/>
    </row>
    <row r="168" spans="1:7">
      <c r="A168" s="33"/>
      <c r="F168" s="651"/>
      <c r="G168" s="1173"/>
    </row>
    <row r="169" spans="1:7">
      <c r="A169" s="33"/>
      <c r="F169" s="651"/>
      <c r="G169" s="1173"/>
    </row>
    <row r="170" spans="1:7">
      <c r="A170" s="33"/>
      <c r="F170" s="651"/>
      <c r="G170" s="1173"/>
    </row>
    <row r="171" spans="1:7">
      <c r="A171" s="33"/>
      <c r="F171" s="651"/>
      <c r="G171" s="1173"/>
    </row>
    <row r="172" spans="1:7">
      <c r="A172" s="33"/>
      <c r="F172" s="651"/>
      <c r="G172" s="1173"/>
    </row>
    <row r="173" spans="1:7">
      <c r="A173" s="33"/>
      <c r="F173" s="651"/>
      <c r="G173" s="1173"/>
    </row>
    <row r="174" spans="1:7">
      <c r="A174" s="33"/>
      <c r="F174" s="651"/>
      <c r="G174" s="1173"/>
    </row>
    <row r="175" spans="1:7">
      <c r="A175" s="33"/>
      <c r="F175" s="651"/>
      <c r="G175" s="1173"/>
    </row>
    <row r="176" spans="1:7">
      <c r="A176" s="33"/>
      <c r="F176" s="651"/>
      <c r="G176" s="1173"/>
    </row>
    <row r="177" spans="1:7">
      <c r="A177" s="33"/>
      <c r="F177" s="651"/>
      <c r="G177" s="1173"/>
    </row>
    <row r="178" spans="1:7">
      <c r="A178" s="33"/>
      <c r="F178" s="651"/>
      <c r="G178" s="1173"/>
    </row>
    <row r="179" spans="1:7">
      <c r="A179" s="33"/>
      <c r="F179" s="651"/>
      <c r="G179" s="1173"/>
    </row>
    <row r="180" spans="1:7">
      <c r="A180" s="33"/>
      <c r="F180" s="651"/>
      <c r="G180" s="1173"/>
    </row>
    <row r="181" spans="1:7">
      <c r="A181" s="33"/>
      <c r="F181" s="651"/>
      <c r="G181" s="1173"/>
    </row>
    <row r="182" spans="1:7">
      <c r="A182" s="33"/>
      <c r="F182" s="651"/>
      <c r="G182" s="1173"/>
    </row>
    <row r="183" spans="1:7">
      <c r="A183" s="33"/>
      <c r="F183" s="651"/>
      <c r="G183" s="1173"/>
    </row>
    <row r="184" spans="1:7">
      <c r="A184" s="33"/>
      <c r="F184" s="651"/>
      <c r="G184" s="1173"/>
    </row>
    <row r="185" spans="1:7">
      <c r="A185" s="33"/>
      <c r="F185" s="651"/>
      <c r="G185" s="1173"/>
    </row>
    <row r="186" spans="1:7">
      <c r="A186" s="33"/>
      <c r="F186" s="651"/>
      <c r="G186" s="1173"/>
    </row>
    <row r="187" spans="1:7">
      <c r="A187" s="33"/>
      <c r="F187" s="651"/>
      <c r="G187" s="1173"/>
    </row>
    <row r="188" spans="1:7">
      <c r="A188" s="33"/>
      <c r="F188" s="651"/>
      <c r="G188" s="1173"/>
    </row>
    <row r="189" spans="1:7">
      <c r="A189" s="33"/>
      <c r="F189" s="651"/>
      <c r="G189" s="1173"/>
    </row>
    <row r="190" spans="1:7">
      <c r="A190" s="33"/>
      <c r="F190" s="651"/>
      <c r="G190" s="1173"/>
    </row>
    <row r="191" spans="1:7">
      <c r="A191" s="33"/>
      <c r="F191" s="651"/>
      <c r="G191" s="1173"/>
    </row>
    <row r="192" spans="1:7">
      <c r="A192" s="33"/>
      <c r="F192" s="651"/>
      <c r="G192" s="1173"/>
    </row>
    <row r="193" spans="1:7">
      <c r="A193" s="33"/>
      <c r="F193" s="651"/>
      <c r="G193" s="1173"/>
    </row>
    <row r="194" spans="1:7">
      <c r="A194" s="33"/>
      <c r="F194" s="651"/>
      <c r="G194" s="1173"/>
    </row>
    <row r="195" spans="1:7">
      <c r="A195" s="33"/>
      <c r="F195" s="651"/>
      <c r="G195" s="1173"/>
    </row>
    <row r="196" spans="1:7">
      <c r="A196" s="33"/>
      <c r="F196" s="651"/>
      <c r="G196" s="1173"/>
    </row>
    <row r="197" spans="1:7">
      <c r="A197" s="33"/>
      <c r="F197" s="651"/>
      <c r="G197" s="1173"/>
    </row>
    <row r="198" spans="1:7">
      <c r="A198" s="33"/>
      <c r="F198" s="651"/>
      <c r="G198" s="1173"/>
    </row>
    <row r="199" spans="1:7">
      <c r="A199" s="33"/>
      <c r="F199" s="651"/>
      <c r="G199" s="1173"/>
    </row>
    <row r="200" spans="1:7">
      <c r="A200" s="33"/>
      <c r="F200" s="651"/>
      <c r="G200" s="1173"/>
    </row>
    <row r="201" spans="1:7">
      <c r="A201" s="33"/>
      <c r="F201" s="651"/>
      <c r="G201" s="1173"/>
    </row>
    <row r="202" spans="1:7">
      <c r="A202" s="33"/>
      <c r="F202" s="651"/>
      <c r="G202" s="1173"/>
    </row>
    <row r="203" spans="1:7">
      <c r="A203" s="33"/>
      <c r="F203" s="651"/>
      <c r="G203" s="1173"/>
    </row>
    <row r="204" spans="1:7">
      <c r="A204" s="33"/>
      <c r="F204" s="651"/>
      <c r="G204" s="1173"/>
    </row>
    <row r="205" spans="1:7">
      <c r="A205" s="33"/>
      <c r="F205" s="651"/>
      <c r="G205" s="1173"/>
    </row>
    <row r="206" spans="1:7">
      <c r="A206" s="33"/>
      <c r="F206" s="651"/>
      <c r="G206" s="1173"/>
    </row>
    <row r="207" spans="1:7">
      <c r="A207" s="33"/>
      <c r="F207" s="651"/>
      <c r="G207" s="1173"/>
    </row>
    <row r="208" spans="1:7">
      <c r="A208" s="33"/>
      <c r="F208" s="651"/>
      <c r="G208" s="1173"/>
    </row>
    <row r="209" spans="1:7">
      <c r="A209" s="33"/>
      <c r="F209" s="651"/>
      <c r="G209" s="1173"/>
    </row>
    <row r="210" spans="1:7">
      <c r="A210" s="33"/>
      <c r="F210" s="651"/>
      <c r="G210" s="1173"/>
    </row>
    <row r="211" spans="1:7">
      <c r="A211" s="33"/>
      <c r="F211" s="651"/>
      <c r="G211" s="1173"/>
    </row>
    <row r="212" spans="1:7">
      <c r="A212" s="33"/>
      <c r="F212" s="651"/>
      <c r="G212" s="1173"/>
    </row>
    <row r="213" spans="1:7">
      <c r="A213" s="33"/>
      <c r="F213" s="651"/>
      <c r="G213" s="1173"/>
    </row>
    <row r="214" spans="1:7">
      <c r="A214" s="33"/>
      <c r="F214" s="651"/>
      <c r="G214" s="1173"/>
    </row>
    <row r="215" spans="1:7">
      <c r="A215" s="33"/>
      <c r="F215" s="651"/>
      <c r="G215" s="1173"/>
    </row>
    <row r="216" spans="1:7">
      <c r="A216" s="33"/>
      <c r="F216" s="651"/>
      <c r="G216" s="1173"/>
    </row>
    <row r="217" spans="1:7">
      <c r="A217" s="33"/>
      <c r="F217" s="651"/>
      <c r="G217" s="1173"/>
    </row>
    <row r="218" spans="1:7">
      <c r="A218" s="33"/>
      <c r="F218" s="651"/>
      <c r="G218" s="1173"/>
    </row>
    <row r="219" spans="1:7">
      <c r="A219" s="33"/>
      <c r="F219" s="651"/>
      <c r="G219" s="1173"/>
    </row>
    <row r="220" spans="1:7">
      <c r="A220" s="33"/>
      <c r="F220" s="651"/>
      <c r="G220" s="1173"/>
    </row>
    <row r="221" spans="1:7">
      <c r="A221" s="33"/>
      <c r="F221" s="651"/>
      <c r="G221" s="1173"/>
    </row>
    <row r="222" spans="1:7">
      <c r="A222" s="33"/>
      <c r="F222" s="651"/>
      <c r="G222" s="1173"/>
    </row>
    <row r="223" spans="1:7">
      <c r="A223" s="33"/>
      <c r="F223" s="651"/>
      <c r="G223" s="1173"/>
    </row>
    <row r="224" spans="1:7">
      <c r="A224" s="33"/>
      <c r="F224" s="651"/>
      <c r="G224" s="1173"/>
    </row>
    <row r="225" spans="1:7">
      <c r="A225" s="33"/>
      <c r="F225" s="651"/>
      <c r="G225" s="1173"/>
    </row>
    <row r="226" spans="1:7">
      <c r="A226" s="33"/>
      <c r="F226" s="651"/>
      <c r="G226" s="1173"/>
    </row>
    <row r="227" spans="1:7">
      <c r="A227" s="33"/>
      <c r="F227" s="651"/>
      <c r="G227" s="1173"/>
    </row>
    <row r="228" spans="1:7">
      <c r="A228" s="33"/>
      <c r="F228" s="651"/>
      <c r="G228" s="1173"/>
    </row>
    <row r="229" spans="1:7">
      <c r="A229" s="33"/>
      <c r="F229" s="651"/>
      <c r="G229" s="1173"/>
    </row>
    <row r="230" spans="1:7">
      <c r="A230" s="33"/>
      <c r="F230" s="651"/>
      <c r="G230" s="1173"/>
    </row>
    <row r="231" spans="1:7">
      <c r="A231" s="33"/>
      <c r="F231" s="651"/>
      <c r="G231" s="1173"/>
    </row>
    <row r="232" spans="1:7">
      <c r="A232" s="33"/>
      <c r="F232" s="651"/>
      <c r="G232" s="1173"/>
    </row>
    <row r="233" spans="1:7">
      <c r="A233" s="33"/>
      <c r="F233" s="651"/>
      <c r="G233" s="1173"/>
    </row>
    <row r="234" spans="1:7">
      <c r="A234" s="33"/>
      <c r="F234" s="651"/>
      <c r="G234" s="1173"/>
    </row>
    <row r="235" spans="1:7">
      <c r="A235" s="33"/>
      <c r="F235" s="651"/>
      <c r="G235" s="1173"/>
    </row>
    <row r="236" spans="1:7">
      <c r="A236" s="33"/>
      <c r="F236" s="651"/>
      <c r="G236" s="1173"/>
    </row>
    <row r="237" spans="1:7">
      <c r="A237" s="33"/>
      <c r="F237" s="651"/>
      <c r="G237" s="1173"/>
    </row>
    <row r="238" spans="1:7">
      <c r="A238" s="33"/>
      <c r="F238" s="651"/>
      <c r="G238" s="1173"/>
    </row>
    <row r="239" spans="1:7">
      <c r="A239" s="33"/>
      <c r="F239" s="651"/>
      <c r="G239" s="1173"/>
    </row>
    <row r="240" spans="1:7">
      <c r="A240" s="33"/>
      <c r="F240" s="651"/>
      <c r="G240" s="1173"/>
    </row>
    <row r="241" spans="1:7">
      <c r="A241" s="33"/>
      <c r="F241" s="651"/>
      <c r="G241" s="1173"/>
    </row>
    <row r="242" spans="1:7">
      <c r="A242" s="33"/>
      <c r="F242" s="651"/>
      <c r="G242" s="1173"/>
    </row>
    <row r="243" spans="1:7">
      <c r="A243" s="33"/>
      <c r="F243" s="651"/>
      <c r="G243" s="1173"/>
    </row>
    <row r="244" spans="1:7">
      <c r="A244" s="33"/>
      <c r="F244" s="651"/>
      <c r="G244" s="1173"/>
    </row>
    <row r="245" spans="1:7">
      <c r="A245" s="33"/>
      <c r="F245" s="651"/>
      <c r="G245" s="1173"/>
    </row>
    <row r="246" spans="1:7">
      <c r="A246" s="33"/>
      <c r="F246" s="651"/>
      <c r="G246" s="1173"/>
    </row>
    <row r="247" spans="1:7">
      <c r="A247" s="33"/>
      <c r="F247" s="651"/>
      <c r="G247" s="1173"/>
    </row>
    <row r="248" spans="1:7">
      <c r="A248" s="33"/>
      <c r="F248" s="651"/>
      <c r="G248" s="1173"/>
    </row>
    <row r="249" spans="1:7">
      <c r="A249" s="33"/>
      <c r="F249" s="651"/>
      <c r="G249" s="1173"/>
    </row>
    <row r="250" spans="1:7">
      <c r="A250" s="33"/>
      <c r="F250" s="651"/>
      <c r="G250" s="1173"/>
    </row>
    <row r="251" spans="1:7">
      <c r="A251" s="33"/>
      <c r="F251" s="651"/>
      <c r="G251" s="1173"/>
    </row>
    <row r="252" spans="1:7">
      <c r="A252" s="33"/>
      <c r="F252" s="651"/>
      <c r="G252" s="1173"/>
    </row>
    <row r="253" spans="1:7">
      <c r="A253" s="33"/>
      <c r="F253" s="651"/>
      <c r="G253" s="1173"/>
    </row>
    <row r="254" spans="1:7">
      <c r="A254" s="33"/>
      <c r="F254" s="651"/>
      <c r="G254" s="1173"/>
    </row>
    <row r="255" spans="1:7">
      <c r="A255" s="33"/>
      <c r="F255" s="651"/>
      <c r="G255" s="1173"/>
    </row>
    <row r="256" spans="1:7">
      <c r="A256" s="33"/>
      <c r="F256" s="651"/>
      <c r="G256" s="1173"/>
    </row>
    <row r="257" spans="1:7">
      <c r="A257" s="33"/>
      <c r="F257" s="651"/>
      <c r="G257" s="1173"/>
    </row>
    <row r="258" spans="1:7">
      <c r="A258" s="33"/>
      <c r="F258" s="651"/>
      <c r="G258" s="1173"/>
    </row>
    <row r="259" spans="1:7">
      <c r="A259" s="33"/>
      <c r="F259" s="651"/>
      <c r="G259" s="1173"/>
    </row>
    <row r="260" spans="1:7">
      <c r="A260" s="33"/>
      <c r="F260" s="651"/>
      <c r="G260" s="1173"/>
    </row>
    <row r="261" spans="1:7">
      <c r="A261" s="33"/>
      <c r="F261" s="651"/>
      <c r="G261" s="1173"/>
    </row>
    <row r="262" spans="1:7">
      <c r="A262" s="33"/>
      <c r="F262" s="651"/>
      <c r="G262" s="1173"/>
    </row>
    <row r="263" spans="1:7">
      <c r="A263" s="33"/>
      <c r="F263" s="651"/>
      <c r="G263" s="1173"/>
    </row>
    <row r="264" spans="1:7">
      <c r="A264" s="33"/>
      <c r="F264" s="651"/>
      <c r="G264" s="1173"/>
    </row>
    <row r="265" spans="1:7">
      <c r="A265" s="33"/>
      <c r="F265" s="651"/>
      <c r="G265" s="1173"/>
    </row>
    <row r="266" spans="1:7">
      <c r="A266" s="33"/>
      <c r="F266" s="651"/>
      <c r="G266" s="1173"/>
    </row>
    <row r="267" spans="1:7">
      <c r="A267" s="33"/>
      <c r="F267" s="651"/>
      <c r="G267" s="1173"/>
    </row>
    <row r="268" spans="1:7">
      <c r="A268" s="33"/>
      <c r="F268" s="651"/>
      <c r="G268" s="1173"/>
    </row>
    <row r="269" spans="1:7">
      <c r="A269" s="33"/>
      <c r="F269" s="651"/>
      <c r="G269" s="1173"/>
    </row>
    <row r="270" spans="1:7">
      <c r="A270" s="33"/>
      <c r="F270" s="651"/>
      <c r="G270" s="1173"/>
    </row>
    <row r="271" spans="1:7">
      <c r="A271" s="33"/>
      <c r="F271" s="651"/>
      <c r="G271" s="1173"/>
    </row>
    <row r="272" spans="1:7">
      <c r="A272" s="33"/>
      <c r="F272" s="651"/>
      <c r="G272" s="1173"/>
    </row>
    <row r="273" spans="1:7">
      <c r="A273" s="33"/>
      <c r="F273" s="651"/>
      <c r="G273" s="1173"/>
    </row>
    <row r="274" spans="1:7">
      <c r="A274" s="33"/>
      <c r="F274" s="651"/>
      <c r="G274" s="1173"/>
    </row>
    <row r="275" spans="1:7">
      <c r="A275" s="33"/>
      <c r="F275" s="651"/>
      <c r="G275" s="1173"/>
    </row>
    <row r="276" spans="1:7">
      <c r="A276" s="33"/>
      <c r="F276" s="651"/>
      <c r="G276" s="1173"/>
    </row>
    <row r="277" spans="1:7">
      <c r="A277" s="33"/>
      <c r="F277" s="651"/>
      <c r="G277" s="1173"/>
    </row>
    <row r="278" spans="1:7">
      <c r="A278" s="33"/>
      <c r="F278" s="651"/>
      <c r="G278" s="1173"/>
    </row>
    <row r="279" spans="1:7">
      <c r="A279" s="33"/>
      <c r="F279" s="651"/>
      <c r="G279" s="1173"/>
    </row>
    <row r="280" spans="1:7">
      <c r="A280" s="33"/>
      <c r="F280" s="651"/>
      <c r="G280" s="1173"/>
    </row>
    <row r="281" spans="1:7">
      <c r="A281" s="33"/>
      <c r="F281" s="651"/>
      <c r="G281" s="1173"/>
    </row>
    <row r="282" spans="1:7">
      <c r="A282" s="33"/>
      <c r="F282" s="651"/>
      <c r="G282" s="1173"/>
    </row>
    <row r="283" spans="1:7">
      <c r="A283" s="33"/>
      <c r="F283" s="651"/>
      <c r="G283" s="1173"/>
    </row>
    <row r="284" spans="1:7">
      <c r="A284" s="33"/>
      <c r="F284" s="651"/>
      <c r="G284" s="1173"/>
    </row>
    <row r="285" spans="1:7">
      <c r="A285" s="33"/>
      <c r="F285" s="651"/>
      <c r="G285" s="1173"/>
    </row>
    <row r="286" spans="1:7">
      <c r="A286" s="33"/>
      <c r="F286" s="651"/>
      <c r="G286" s="1173"/>
    </row>
    <row r="287" spans="1:7">
      <c r="A287" s="33"/>
      <c r="F287" s="651"/>
      <c r="G287" s="1173"/>
    </row>
    <row r="288" spans="1:7">
      <c r="A288" s="33"/>
      <c r="F288" s="651"/>
      <c r="G288" s="1173"/>
    </row>
    <row r="289" spans="1:7">
      <c r="A289" s="33"/>
      <c r="F289" s="651"/>
      <c r="G289" s="1173"/>
    </row>
    <row r="290" spans="1:7">
      <c r="A290" s="33"/>
      <c r="F290" s="651"/>
      <c r="G290" s="1173"/>
    </row>
    <row r="291" spans="1:7">
      <c r="A291" s="33"/>
      <c r="F291" s="651"/>
      <c r="G291" s="1173"/>
    </row>
    <row r="292" spans="1:7">
      <c r="A292" s="33"/>
      <c r="F292" s="651"/>
      <c r="G292" s="1173"/>
    </row>
    <row r="293" spans="1:7">
      <c r="A293" s="33"/>
      <c r="F293" s="651"/>
      <c r="G293" s="1173"/>
    </row>
    <row r="294" spans="1:7">
      <c r="A294" s="33"/>
      <c r="F294" s="651"/>
      <c r="G294" s="1173"/>
    </row>
    <row r="295" spans="1:7">
      <c r="A295" s="33"/>
      <c r="F295" s="651"/>
      <c r="G295" s="1173"/>
    </row>
    <row r="296" spans="1:7">
      <c r="A296" s="33"/>
      <c r="F296" s="651"/>
      <c r="G296" s="1173"/>
    </row>
    <row r="297" spans="1:7">
      <c r="A297" s="33"/>
      <c r="F297" s="651"/>
      <c r="G297" s="1173"/>
    </row>
    <row r="298" spans="1:7">
      <c r="A298" s="33"/>
      <c r="F298" s="651"/>
      <c r="G298" s="1173"/>
    </row>
    <row r="299" spans="1:7">
      <c r="A299" s="33"/>
      <c r="F299" s="651"/>
      <c r="G299" s="1173"/>
    </row>
    <row r="300" spans="1:7">
      <c r="A300" s="33"/>
      <c r="F300" s="651"/>
      <c r="G300" s="1173"/>
    </row>
    <row r="301" spans="1:7">
      <c r="A301" s="33"/>
      <c r="F301" s="651"/>
      <c r="G301" s="1173"/>
    </row>
    <row r="302" spans="1:7">
      <c r="A302" s="33"/>
      <c r="F302" s="651"/>
      <c r="G302" s="1173"/>
    </row>
    <row r="303" spans="1:7">
      <c r="A303" s="33"/>
      <c r="F303" s="651"/>
      <c r="G303" s="1173"/>
    </row>
    <row r="304" spans="1:7">
      <c r="A304" s="33"/>
      <c r="F304" s="651"/>
      <c r="G304" s="1173"/>
    </row>
    <row r="305" spans="1:7">
      <c r="A305" s="33"/>
      <c r="F305" s="651"/>
      <c r="G305" s="1173"/>
    </row>
    <row r="306" spans="1:7">
      <c r="A306" s="33"/>
      <c r="F306" s="651"/>
      <c r="G306" s="1173"/>
    </row>
    <row r="307" spans="1:7">
      <c r="A307" s="33"/>
      <c r="F307" s="651"/>
      <c r="G307" s="1173"/>
    </row>
    <row r="308" spans="1:7">
      <c r="A308" s="33"/>
      <c r="F308" s="651"/>
      <c r="G308" s="1173"/>
    </row>
    <row r="309" spans="1:7">
      <c r="A309" s="33"/>
      <c r="F309" s="651"/>
      <c r="G309" s="1173"/>
    </row>
    <row r="310" spans="1:7">
      <c r="A310" s="33"/>
      <c r="F310" s="651"/>
      <c r="G310" s="1173"/>
    </row>
    <row r="311" spans="1:7">
      <c r="A311" s="33"/>
      <c r="F311" s="651"/>
      <c r="G311" s="1173"/>
    </row>
    <row r="312" spans="1:7">
      <c r="A312" s="33"/>
      <c r="F312" s="651"/>
      <c r="G312" s="1173"/>
    </row>
    <row r="313" spans="1:7">
      <c r="A313" s="33"/>
      <c r="F313" s="651"/>
      <c r="G313" s="1173"/>
    </row>
    <row r="314" spans="1:7">
      <c r="A314" s="33"/>
      <c r="F314" s="651"/>
      <c r="G314" s="1173"/>
    </row>
    <row r="315" spans="1:7">
      <c r="A315" s="33"/>
      <c r="F315" s="651"/>
      <c r="G315" s="1173"/>
    </row>
    <row r="316" spans="1:7">
      <c r="A316" s="33"/>
      <c r="F316" s="651"/>
      <c r="G316" s="1173"/>
    </row>
    <row r="317" spans="1:7">
      <c r="A317" s="33"/>
      <c r="F317" s="651"/>
      <c r="G317" s="1173"/>
    </row>
    <row r="318" spans="1:7">
      <c r="A318" s="33"/>
      <c r="F318" s="651"/>
      <c r="G318" s="1173"/>
    </row>
    <row r="319" spans="1:7">
      <c r="A319" s="33"/>
      <c r="F319" s="651"/>
      <c r="G319" s="1173"/>
    </row>
    <row r="320" spans="1:7">
      <c r="A320" s="33"/>
      <c r="F320" s="651"/>
      <c r="G320" s="1173"/>
    </row>
    <row r="321" spans="1:7">
      <c r="A321" s="33"/>
      <c r="F321" s="651"/>
      <c r="G321" s="1173"/>
    </row>
    <row r="322" spans="1:7">
      <c r="A322" s="33"/>
      <c r="F322" s="651"/>
      <c r="G322" s="1173"/>
    </row>
    <row r="323" spans="1:7">
      <c r="A323" s="33"/>
      <c r="F323" s="651"/>
      <c r="G323" s="1173"/>
    </row>
    <row r="324" spans="1:7">
      <c r="A324" s="33"/>
      <c r="F324" s="651"/>
      <c r="G324" s="1173"/>
    </row>
    <row r="325" spans="1:7">
      <c r="A325" s="33"/>
      <c r="F325" s="651"/>
      <c r="G325" s="1173"/>
    </row>
    <row r="326" spans="1:7">
      <c r="A326" s="33"/>
      <c r="F326" s="651"/>
      <c r="G326" s="1173"/>
    </row>
    <row r="327" spans="1:7">
      <c r="A327" s="33"/>
      <c r="F327" s="651"/>
      <c r="G327" s="1173"/>
    </row>
    <row r="328" spans="1:7">
      <c r="A328" s="33"/>
      <c r="F328" s="651"/>
      <c r="G328" s="1173"/>
    </row>
    <row r="329" spans="1:7">
      <c r="A329" s="33"/>
      <c r="F329" s="651"/>
      <c r="G329" s="1173"/>
    </row>
    <row r="330" spans="1:7">
      <c r="A330" s="33"/>
      <c r="F330" s="651"/>
      <c r="G330" s="1173"/>
    </row>
    <row r="331" spans="1:7">
      <c r="A331" s="33"/>
      <c r="F331" s="651"/>
      <c r="G331" s="1173"/>
    </row>
    <row r="332" spans="1:7">
      <c r="A332" s="33"/>
      <c r="F332" s="651"/>
      <c r="G332" s="1173"/>
    </row>
    <row r="333" spans="1:7">
      <c r="A333" s="33"/>
      <c r="F333" s="651"/>
      <c r="G333" s="1173"/>
    </row>
    <row r="334" spans="1:7">
      <c r="A334" s="33"/>
      <c r="F334" s="651"/>
      <c r="G334" s="1173"/>
    </row>
    <row r="335" spans="1:7">
      <c r="A335" s="33"/>
      <c r="F335" s="651"/>
      <c r="G335" s="1173"/>
    </row>
    <row r="336" spans="1:7">
      <c r="A336" s="33"/>
      <c r="F336" s="651"/>
      <c r="G336" s="1173"/>
    </row>
    <row r="337" spans="1:7">
      <c r="A337" s="33"/>
      <c r="F337" s="651"/>
      <c r="G337" s="1173"/>
    </row>
    <row r="338" spans="1:7">
      <c r="A338" s="33"/>
      <c r="F338" s="651"/>
      <c r="G338" s="1173"/>
    </row>
    <row r="339" spans="1:7">
      <c r="A339" s="33"/>
      <c r="F339" s="651"/>
      <c r="G339" s="1173"/>
    </row>
    <row r="340" spans="1:7">
      <c r="A340" s="33"/>
      <c r="F340" s="651"/>
      <c r="G340" s="1173"/>
    </row>
    <row r="341" spans="1:7">
      <c r="A341" s="33"/>
      <c r="F341" s="651"/>
      <c r="G341" s="1173"/>
    </row>
    <row r="342" spans="1:7">
      <c r="A342" s="33"/>
      <c r="F342" s="651"/>
      <c r="G342" s="1173"/>
    </row>
    <row r="343" spans="1:7">
      <c r="A343" s="33"/>
      <c r="F343" s="651"/>
      <c r="G343" s="1173"/>
    </row>
    <row r="344" spans="1:7">
      <c r="A344" s="33"/>
      <c r="F344" s="651"/>
      <c r="G344" s="1173"/>
    </row>
    <row r="345" spans="1:7">
      <c r="A345" s="33"/>
      <c r="F345" s="651"/>
      <c r="G345" s="1173"/>
    </row>
    <row r="346" spans="1:7">
      <c r="A346" s="33"/>
      <c r="F346" s="651"/>
      <c r="G346" s="1173"/>
    </row>
    <row r="347" spans="1:7">
      <c r="A347" s="33"/>
      <c r="F347" s="651"/>
      <c r="G347" s="1173"/>
    </row>
    <row r="348" spans="1:7">
      <c r="A348" s="33"/>
      <c r="F348" s="651"/>
      <c r="G348" s="1173"/>
    </row>
    <row r="349" spans="1:7">
      <c r="A349" s="33"/>
      <c r="F349" s="651"/>
      <c r="G349" s="1173"/>
    </row>
    <row r="350" spans="1:7">
      <c r="A350" s="33"/>
      <c r="F350" s="651"/>
      <c r="G350" s="1173"/>
    </row>
    <row r="351" spans="1:7">
      <c r="A351" s="33"/>
      <c r="F351" s="651"/>
      <c r="G351" s="1173"/>
    </row>
    <row r="352" spans="1:7">
      <c r="A352" s="33"/>
      <c r="F352" s="651"/>
      <c r="G352" s="1173"/>
    </row>
    <row r="353" spans="1:7">
      <c r="A353" s="33"/>
      <c r="F353" s="651"/>
      <c r="G353" s="1173"/>
    </row>
    <row r="354" spans="1:7">
      <c r="A354" s="33"/>
      <c r="F354" s="651"/>
      <c r="G354" s="1173"/>
    </row>
    <row r="355" spans="1:7">
      <c r="A355" s="33"/>
      <c r="F355" s="651"/>
      <c r="G355" s="1173"/>
    </row>
    <row r="356" spans="1:7">
      <c r="A356" s="33"/>
      <c r="F356" s="651"/>
      <c r="G356" s="1173"/>
    </row>
    <row r="357" spans="1:7">
      <c r="A357" s="33"/>
      <c r="F357" s="651"/>
      <c r="G357" s="1173"/>
    </row>
    <row r="358" spans="1:7">
      <c r="A358" s="33"/>
      <c r="F358" s="651"/>
      <c r="G358" s="1173"/>
    </row>
    <row r="359" spans="1:7">
      <c r="A359" s="33"/>
      <c r="F359" s="651"/>
      <c r="G359" s="1173"/>
    </row>
    <row r="360" spans="1:7">
      <c r="A360" s="33"/>
      <c r="F360" s="651"/>
      <c r="G360" s="1173"/>
    </row>
    <row r="361" spans="1:7">
      <c r="A361" s="33"/>
      <c r="F361" s="651"/>
      <c r="G361" s="1173"/>
    </row>
    <row r="362" spans="1:7">
      <c r="A362" s="33"/>
      <c r="F362" s="651"/>
      <c r="G362" s="1173"/>
    </row>
    <row r="363" spans="1:7">
      <c r="A363" s="33"/>
      <c r="F363" s="651"/>
      <c r="G363" s="1173"/>
    </row>
    <row r="364" spans="1:7">
      <c r="A364" s="33"/>
      <c r="F364" s="651"/>
      <c r="G364" s="1173"/>
    </row>
    <row r="365" spans="1:7">
      <c r="A365" s="33"/>
      <c r="F365" s="651"/>
      <c r="G365" s="1173"/>
    </row>
    <row r="366" spans="1:7">
      <c r="A366" s="33"/>
      <c r="F366" s="651"/>
      <c r="G366" s="1173"/>
    </row>
    <row r="367" spans="1:7">
      <c r="A367" s="33"/>
      <c r="F367" s="651"/>
      <c r="G367" s="1173"/>
    </row>
    <row r="368" spans="1:7">
      <c r="A368" s="33"/>
      <c r="F368" s="651"/>
      <c r="G368" s="1173"/>
    </row>
    <row r="369" spans="1:7">
      <c r="A369" s="33"/>
      <c r="F369" s="651"/>
      <c r="G369" s="1173"/>
    </row>
    <row r="370" spans="1:7">
      <c r="A370" s="33"/>
      <c r="F370" s="651"/>
      <c r="G370" s="1173"/>
    </row>
    <row r="371" spans="1:7">
      <c r="A371" s="33"/>
      <c r="F371" s="651"/>
      <c r="G371" s="1173"/>
    </row>
    <row r="372" spans="1:7">
      <c r="A372" s="33"/>
      <c r="F372" s="651"/>
      <c r="G372" s="1173"/>
    </row>
    <row r="373" spans="1:7">
      <c r="A373" s="33"/>
      <c r="F373" s="651"/>
      <c r="G373" s="1173"/>
    </row>
    <row r="374" spans="1:7">
      <c r="A374" s="33"/>
      <c r="F374" s="651"/>
      <c r="G374" s="1173"/>
    </row>
    <row r="375" spans="1:7">
      <c r="A375" s="33"/>
      <c r="F375" s="651"/>
      <c r="G375" s="1173"/>
    </row>
    <row r="376" spans="1:7">
      <c r="A376" s="33"/>
      <c r="F376" s="651"/>
      <c r="G376" s="1173"/>
    </row>
    <row r="377" spans="1:7">
      <c r="A377" s="33"/>
      <c r="F377" s="651"/>
      <c r="G377" s="1173"/>
    </row>
    <row r="378" spans="1:7">
      <c r="A378" s="33"/>
      <c r="F378" s="651"/>
      <c r="G378" s="1173"/>
    </row>
    <row r="379" spans="1:7">
      <c r="A379" s="33"/>
      <c r="F379" s="651"/>
      <c r="G379" s="1173"/>
    </row>
    <row r="380" spans="1:7">
      <c r="A380" s="33"/>
      <c r="F380" s="651"/>
      <c r="G380" s="1173"/>
    </row>
    <row r="381" spans="1:7">
      <c r="A381" s="33"/>
      <c r="F381" s="651"/>
      <c r="G381" s="1173"/>
    </row>
    <row r="382" spans="1:7">
      <c r="A382" s="33"/>
      <c r="F382" s="651"/>
      <c r="G382" s="1173"/>
    </row>
    <row r="383" spans="1:7">
      <c r="A383" s="33"/>
      <c r="F383" s="651"/>
      <c r="G383" s="1173"/>
    </row>
    <row r="384" spans="1:7">
      <c r="A384" s="33"/>
      <c r="F384" s="651"/>
      <c r="G384" s="1173"/>
    </row>
    <row r="385" spans="1:7">
      <c r="A385" s="33"/>
      <c r="F385" s="651"/>
      <c r="G385" s="1173"/>
    </row>
    <row r="386" spans="1:7">
      <c r="A386" s="33"/>
      <c r="F386" s="651"/>
      <c r="G386" s="1173"/>
    </row>
    <row r="387" spans="1:7">
      <c r="A387" s="33"/>
      <c r="F387" s="651"/>
      <c r="G387" s="1173"/>
    </row>
    <row r="388" spans="1:7">
      <c r="A388" s="33"/>
      <c r="F388" s="651"/>
      <c r="G388" s="1173"/>
    </row>
    <row r="389" spans="1:7">
      <c r="A389" s="33"/>
      <c r="F389" s="651"/>
      <c r="G389" s="1173"/>
    </row>
    <row r="390" spans="1:7">
      <c r="A390" s="33"/>
      <c r="F390" s="651"/>
      <c r="G390" s="1173"/>
    </row>
    <row r="391" spans="1:7">
      <c r="A391" s="33"/>
      <c r="F391" s="651"/>
      <c r="G391" s="1173"/>
    </row>
    <row r="392" spans="1:7">
      <c r="A392" s="33"/>
      <c r="F392" s="651"/>
      <c r="G392" s="1173"/>
    </row>
    <row r="393" spans="1:7">
      <c r="A393" s="33"/>
      <c r="F393" s="651"/>
      <c r="G393" s="1173"/>
    </row>
  </sheetData>
  <sheetProtection algorithmName="SHA-512" hashValue="1FTBJZNYhzJzhqKudjfCmQiC2fW8/opmH1atrm163s3jYs1LvxA0wj34XyntdJ4m+h5g+4CTXL1YIycHFSwNUA==" saltValue="D4lyeTGlkw4sFAuvuK+p0w==" spinCount="100000" sheet="1" objects="1" scenarios="1"/>
  <mergeCells count="2">
    <mergeCell ref="D58:D59"/>
    <mergeCell ref="A2:C2"/>
  </mergeCells>
  <conditionalFormatting sqref="G98:G99">
    <cfRule type="cellIs" dxfId="2" priority="1" stopIfTrue="1" operator="equal">
      <formula>0</formula>
    </cfRule>
  </conditionalFormatting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Narrow,Regular"E - &amp;P</oddFooter>
  </headerFooter>
  <rowBreaks count="3" manualBreakCount="3">
    <brk id="45" max="7" man="1"/>
    <brk id="87" max="7" man="1"/>
    <brk id="9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70"/>
  <sheetViews>
    <sheetView view="pageBreakPreview" zoomScaleNormal="75" zoomScaleSheetLayoutView="100" workbookViewId="0">
      <selection activeCell="K21" sqref="K21"/>
    </sheetView>
  </sheetViews>
  <sheetFormatPr defaultColWidth="9.140625" defaultRowHeight="12.75"/>
  <cols>
    <col min="1" max="1" width="4.7109375" style="594" customWidth="1"/>
    <col min="2" max="2" width="0.85546875" style="408" customWidth="1"/>
    <col min="3" max="3" width="36.7109375" style="540" customWidth="1"/>
    <col min="4" max="4" width="6.7109375" style="385" customWidth="1"/>
    <col min="5" max="5" width="6.7109375" style="487" customWidth="1"/>
    <col min="6" max="6" width="7.7109375" style="595" customWidth="1"/>
    <col min="7" max="7" width="10.7109375" style="1164" customWidth="1"/>
    <col min="8" max="8" width="12.7109375" style="541" customWidth="1"/>
    <col min="9" max="9" width="12.7109375" style="487" customWidth="1"/>
    <col min="10" max="10" width="12.7109375" style="262" customWidth="1"/>
    <col min="11" max="11" width="12.7109375" style="487" customWidth="1"/>
    <col min="12" max="16384" width="9.140625" style="409"/>
  </cols>
  <sheetData>
    <row r="1" spans="1:15" s="528" customFormat="1" ht="16.5" customHeight="1">
      <c r="A1" s="1140" t="s">
        <v>900</v>
      </c>
      <c r="B1" s="1140"/>
      <c r="C1" s="1140"/>
      <c r="D1" s="1140"/>
      <c r="E1" s="523"/>
      <c r="F1" s="524"/>
      <c r="G1" s="1149"/>
      <c r="H1" s="525"/>
      <c r="I1" s="526"/>
      <c r="J1" s="261"/>
      <c r="K1" s="526"/>
      <c r="L1" s="527"/>
      <c r="M1" s="527"/>
      <c r="N1" s="527"/>
      <c r="O1" s="527"/>
    </row>
    <row r="2" spans="1:15" s="534" customFormat="1" ht="16.5" customHeight="1">
      <c r="A2" s="1286" t="s">
        <v>412</v>
      </c>
      <c r="B2" s="1286"/>
      <c r="C2" s="1286"/>
      <c r="D2" s="29"/>
      <c r="E2" s="529"/>
      <c r="F2" s="530"/>
      <c r="G2" s="1150"/>
      <c r="H2" s="531" t="s">
        <v>416</v>
      </c>
      <c r="I2" s="532"/>
      <c r="J2" s="216"/>
      <c r="K2" s="533"/>
    </row>
    <row r="3" spans="1:15" ht="20.100000000000001" customHeight="1">
      <c r="A3" s="408"/>
      <c r="B3" s="535"/>
      <c r="C3" s="406"/>
      <c r="E3" s="405"/>
      <c r="F3" s="387"/>
      <c r="G3" s="1151"/>
      <c r="H3" s="537"/>
      <c r="I3" s="538"/>
      <c r="J3" s="216"/>
      <c r="K3" s="539"/>
    </row>
    <row r="4" spans="1:15" ht="27">
      <c r="A4" s="1124" t="s">
        <v>7</v>
      </c>
      <c r="B4" s="1125"/>
      <c r="C4" s="1126" t="s">
        <v>3</v>
      </c>
      <c r="D4" s="1127" t="s">
        <v>77</v>
      </c>
      <c r="E4" s="1128" t="s">
        <v>8</v>
      </c>
      <c r="F4" s="1129" t="s">
        <v>0</v>
      </c>
      <c r="G4" s="1152" t="s">
        <v>1</v>
      </c>
      <c r="H4" s="1130" t="s">
        <v>5</v>
      </c>
      <c r="I4" s="1131" t="s">
        <v>111</v>
      </c>
      <c r="J4" s="1132" t="s">
        <v>168</v>
      </c>
      <c r="K4" s="1133" t="s">
        <v>169</v>
      </c>
    </row>
    <row r="5" spans="1:15">
      <c r="A5" s="408"/>
      <c r="F5" s="387"/>
      <c r="G5" s="1151"/>
      <c r="I5" s="542"/>
      <c r="J5" s="378"/>
      <c r="K5" s="542"/>
    </row>
    <row r="6" spans="1:15" s="549" customFormat="1" ht="24.95" customHeight="1">
      <c r="A6" s="543"/>
      <c r="B6" s="543"/>
      <c r="C6" s="544" t="s">
        <v>453</v>
      </c>
      <c r="D6" s="545"/>
      <c r="E6" s="546"/>
      <c r="F6" s="547"/>
      <c r="G6" s="1153"/>
      <c r="H6" s="548"/>
      <c r="I6" s="458"/>
      <c r="J6" s="216"/>
      <c r="K6" s="458"/>
    </row>
    <row r="7" spans="1:15" s="460" customFormat="1">
      <c r="A7" s="452"/>
      <c r="B7" s="453"/>
      <c r="C7" s="454"/>
      <c r="D7" s="385"/>
      <c r="E7" s="455"/>
      <c r="F7" s="456"/>
      <c r="G7" s="1154"/>
      <c r="H7" s="457"/>
      <c r="I7" s="458"/>
      <c r="J7" s="459"/>
      <c r="K7" s="502"/>
    </row>
    <row r="8" spans="1:15" s="467" customFormat="1">
      <c r="A8" s="461">
        <v>2</v>
      </c>
      <c r="B8" s="462"/>
      <c r="C8" s="463" t="s">
        <v>418</v>
      </c>
      <c r="D8" s="545"/>
      <c r="E8" s="464"/>
      <c r="F8" s="465"/>
      <c r="G8" s="1155"/>
      <c r="H8" s="466"/>
      <c r="I8" s="458"/>
      <c r="J8" s="459"/>
      <c r="K8" s="502"/>
    </row>
    <row r="9" spans="1:15" s="467" customFormat="1">
      <c r="A9" s="468"/>
      <c r="B9" s="469"/>
      <c r="C9" s="470"/>
      <c r="D9" s="385"/>
      <c r="E9" s="471"/>
      <c r="F9" s="472"/>
      <c r="G9" s="1156"/>
      <c r="I9" s="458"/>
      <c r="J9" s="459"/>
      <c r="K9" s="502"/>
    </row>
    <row r="10" spans="1:15" s="467" customFormat="1">
      <c r="A10" s="468">
        <v>1</v>
      </c>
      <c r="B10" s="469"/>
      <c r="C10" s="501" t="s">
        <v>278</v>
      </c>
      <c r="D10" s="498" t="s">
        <v>276</v>
      </c>
      <c r="E10" s="471"/>
      <c r="F10" s="472"/>
      <c r="G10" s="1157"/>
      <c r="H10" s="480"/>
      <c r="I10" s="554"/>
      <c r="J10" s="555"/>
      <c r="K10" s="503"/>
    </row>
    <row r="11" spans="1:15" s="467" customFormat="1">
      <c r="A11" s="468"/>
      <c r="B11" s="469"/>
      <c r="C11" s="501" t="s">
        <v>279</v>
      </c>
      <c r="D11" s="498"/>
      <c r="E11" s="471" t="s">
        <v>54</v>
      </c>
      <c r="F11" s="499">
        <v>6</v>
      </c>
      <c r="G11" s="1158"/>
      <c r="H11" s="480">
        <f t="shared" ref="H11" si="0">G11*F11</f>
        <v>0</v>
      </c>
      <c r="I11" s="554"/>
      <c r="J11" s="555"/>
      <c r="K11" s="504">
        <f t="shared" ref="K11" si="1">H11</f>
        <v>0</v>
      </c>
    </row>
    <row r="12" spans="1:15" s="467" customFormat="1">
      <c r="A12" s="468"/>
      <c r="B12" s="469"/>
      <c r="C12" s="501"/>
      <c r="D12" s="498"/>
      <c r="E12" s="471"/>
      <c r="F12" s="472"/>
      <c r="G12" s="1158"/>
      <c r="H12" s="480"/>
      <c r="I12" s="554"/>
      <c r="J12" s="555"/>
      <c r="K12" s="503"/>
    </row>
    <row r="13" spans="1:15" s="467" customFormat="1">
      <c r="A13" s="468">
        <v>2</v>
      </c>
      <c r="B13" s="469"/>
      <c r="C13" s="470" t="s">
        <v>419</v>
      </c>
      <c r="D13" s="498" t="s">
        <v>277</v>
      </c>
      <c r="E13" s="471"/>
      <c r="F13" s="556"/>
      <c r="G13" s="1157"/>
      <c r="H13" s="480"/>
      <c r="I13" s="554"/>
      <c r="J13" s="555"/>
      <c r="K13" s="503"/>
    </row>
    <row r="14" spans="1:15" s="467" customFormat="1">
      <c r="A14" s="468"/>
      <c r="B14" s="469"/>
      <c r="C14" s="501" t="s">
        <v>279</v>
      </c>
      <c r="D14" s="498"/>
      <c r="E14" s="471" t="s">
        <v>2</v>
      </c>
      <c r="F14" s="472">
        <v>1</v>
      </c>
      <c r="G14" s="1158"/>
      <c r="H14" s="480">
        <f t="shared" ref="H14" si="2">G14*F14</f>
        <v>0</v>
      </c>
      <c r="I14" s="554"/>
      <c r="J14" s="555"/>
      <c r="K14" s="504">
        <f>H14</f>
        <v>0</v>
      </c>
    </row>
    <row r="15" spans="1:15" s="558" customFormat="1">
      <c r="A15" s="468"/>
      <c r="B15" s="469"/>
      <c r="C15" s="470"/>
      <c r="D15" s="498"/>
      <c r="E15" s="471"/>
      <c r="F15" s="467"/>
      <c r="G15" s="1156"/>
      <c r="H15" s="467"/>
      <c r="I15" s="557"/>
      <c r="K15" s="503"/>
    </row>
    <row r="16" spans="1:15" s="567" customFormat="1" ht="15" customHeight="1">
      <c r="A16" s="559"/>
      <c r="B16" s="560"/>
      <c r="C16" s="561" t="s">
        <v>429</v>
      </c>
      <c r="D16" s="596"/>
      <c r="E16" s="562"/>
      <c r="F16" s="563"/>
      <c r="G16" s="1159"/>
      <c r="H16" s="483">
        <f>SUM(H9:H15)</f>
        <v>0</v>
      </c>
      <c r="I16" s="564">
        <f>SUM(I9:I15)</f>
        <v>0</v>
      </c>
      <c r="J16" s="565">
        <f>SUM(J9:J15)</f>
        <v>0</v>
      </c>
      <c r="K16" s="566">
        <f>SUM(K9:K15)</f>
        <v>0</v>
      </c>
    </row>
    <row r="17" spans="1:11" s="460" customFormat="1">
      <c r="A17" s="452"/>
      <c r="B17" s="453"/>
      <c r="C17" s="454"/>
      <c r="D17" s="385"/>
      <c r="E17" s="455"/>
      <c r="F17" s="456"/>
      <c r="G17" s="1154"/>
      <c r="H17" s="457"/>
      <c r="I17" s="458"/>
      <c r="J17" s="459"/>
      <c r="K17" s="502"/>
    </row>
    <row r="18" spans="1:11" s="467" customFormat="1">
      <c r="A18" s="461">
        <v>3</v>
      </c>
      <c r="B18" s="462"/>
      <c r="C18" s="463" t="s">
        <v>420</v>
      </c>
      <c r="D18" s="545"/>
      <c r="E18" s="464"/>
      <c r="F18" s="465"/>
      <c r="G18" s="1155"/>
      <c r="H18" s="466"/>
      <c r="I18" s="458"/>
      <c r="J18" s="459"/>
      <c r="K18" s="502"/>
    </row>
    <row r="19" spans="1:11" s="467" customFormat="1">
      <c r="A19" s="468"/>
      <c r="B19" s="469"/>
      <c r="C19" s="470"/>
      <c r="D19" s="385"/>
      <c r="E19" s="471"/>
      <c r="F19" s="472"/>
      <c r="G19" s="1156"/>
      <c r="I19" s="458"/>
      <c r="J19" s="459"/>
      <c r="K19" s="502"/>
    </row>
    <row r="20" spans="1:11" s="467" customFormat="1">
      <c r="A20" s="468">
        <v>1</v>
      </c>
      <c r="B20" s="469"/>
      <c r="C20" s="501" t="s">
        <v>421</v>
      </c>
      <c r="D20" s="498" t="s">
        <v>422</v>
      </c>
      <c r="E20" s="471" t="s">
        <v>2</v>
      </c>
      <c r="F20" s="472">
        <v>1</v>
      </c>
      <c r="G20" s="1158"/>
      <c r="H20" s="480">
        <f t="shared" ref="H20" si="3">G20*F20</f>
        <v>0</v>
      </c>
      <c r="I20" s="554"/>
      <c r="J20" s="555"/>
      <c r="K20" s="504">
        <f t="shared" ref="K20" si="4">H20</f>
        <v>0</v>
      </c>
    </row>
    <row r="21" spans="1:11" s="467" customFormat="1">
      <c r="A21" s="468"/>
      <c r="B21" s="469"/>
      <c r="C21" s="501"/>
      <c r="D21" s="498"/>
      <c r="E21" s="471"/>
      <c r="F21" s="472"/>
      <c r="G21" s="1158"/>
      <c r="H21" s="480"/>
      <c r="I21" s="554"/>
      <c r="J21" s="555"/>
      <c r="K21" s="503"/>
    </row>
    <row r="22" spans="1:11" s="467" customFormat="1" ht="25.5">
      <c r="A22" s="468">
        <v>2</v>
      </c>
      <c r="B22" s="469"/>
      <c r="C22" s="501" t="s">
        <v>454</v>
      </c>
      <c r="D22" s="498" t="s">
        <v>423</v>
      </c>
      <c r="E22" s="471" t="s">
        <v>2</v>
      </c>
      <c r="F22" s="472">
        <v>1</v>
      </c>
      <c r="G22" s="1158"/>
      <c r="H22" s="480">
        <f t="shared" ref="H22" si="5">G22*F22</f>
        <v>0</v>
      </c>
      <c r="I22" s="554"/>
      <c r="J22" s="555"/>
      <c r="K22" s="504">
        <f>H22</f>
        <v>0</v>
      </c>
    </row>
    <row r="23" spans="1:11" s="467" customFormat="1">
      <c r="A23" s="468"/>
      <c r="B23" s="469"/>
      <c r="C23" s="470"/>
      <c r="D23" s="385"/>
      <c r="E23" s="471"/>
      <c r="F23" s="472"/>
      <c r="G23" s="1156"/>
      <c r="I23" s="458"/>
      <c r="J23" s="459"/>
      <c r="K23" s="502"/>
    </row>
    <row r="24" spans="1:11" s="467" customFormat="1" ht="25.5">
      <c r="A24" s="468" t="s">
        <v>84</v>
      </c>
      <c r="B24" s="469"/>
      <c r="C24" s="501" t="s">
        <v>455</v>
      </c>
      <c r="D24" s="498" t="s">
        <v>424</v>
      </c>
      <c r="E24" s="471" t="s">
        <v>2</v>
      </c>
      <c r="F24" s="472">
        <v>1</v>
      </c>
      <c r="G24" s="1158"/>
      <c r="H24" s="480">
        <f t="shared" ref="H24" si="6">G24*F24</f>
        <v>0</v>
      </c>
      <c r="I24" s="554"/>
      <c r="J24" s="555"/>
      <c r="K24" s="504">
        <f t="shared" ref="K24" si="7">H24</f>
        <v>0</v>
      </c>
    </row>
    <row r="25" spans="1:11" s="467" customFormat="1">
      <c r="A25" s="468"/>
      <c r="B25" s="469"/>
      <c r="C25" s="501"/>
      <c r="D25" s="498"/>
      <c r="E25" s="471"/>
      <c r="F25" s="472"/>
      <c r="G25" s="1158"/>
      <c r="H25" s="480"/>
      <c r="I25" s="554"/>
      <c r="J25" s="555"/>
      <c r="K25" s="503"/>
    </row>
    <row r="26" spans="1:11" s="467" customFormat="1" ht="51">
      <c r="A26" s="468" t="s">
        <v>85</v>
      </c>
      <c r="B26" s="469"/>
      <c r="C26" s="501" t="s">
        <v>456</v>
      </c>
      <c r="D26" s="498" t="s">
        <v>425</v>
      </c>
      <c r="E26" s="471" t="s">
        <v>2</v>
      </c>
      <c r="F26" s="472">
        <v>1</v>
      </c>
      <c r="G26" s="1158"/>
      <c r="H26" s="480">
        <f t="shared" ref="H26" si="8">G26*F26</f>
        <v>0</v>
      </c>
      <c r="I26" s="554"/>
      <c r="J26" s="555"/>
      <c r="K26" s="504">
        <f>H26</f>
        <v>0</v>
      </c>
    </row>
    <row r="27" spans="1:11" s="558" customFormat="1">
      <c r="A27" s="468"/>
      <c r="B27" s="469"/>
      <c r="C27" s="470"/>
      <c r="D27" s="498"/>
      <c r="E27" s="471"/>
      <c r="F27" s="467"/>
      <c r="G27" s="1156"/>
      <c r="H27" s="467"/>
      <c r="I27" s="557"/>
      <c r="K27" s="503"/>
    </row>
    <row r="28" spans="1:11" s="567" customFormat="1" ht="15" customHeight="1">
      <c r="A28" s="559"/>
      <c r="B28" s="560"/>
      <c r="C28" s="561" t="s">
        <v>426</v>
      </c>
      <c r="D28" s="596"/>
      <c r="E28" s="562"/>
      <c r="F28" s="563"/>
      <c r="G28" s="1159"/>
      <c r="H28" s="483">
        <f>SUM(H19:H27)</f>
        <v>0</v>
      </c>
      <c r="I28" s="564">
        <f>SUM(I19:I27)</f>
        <v>0</v>
      </c>
      <c r="J28" s="565">
        <f>SUM(J19:J27)</f>
        <v>0</v>
      </c>
      <c r="K28" s="566">
        <f>SUM(K19:K27)</f>
        <v>0</v>
      </c>
    </row>
    <row r="29" spans="1:11" s="460" customFormat="1">
      <c r="A29" s="452"/>
      <c r="B29" s="453"/>
      <c r="C29" s="454"/>
      <c r="D29" s="385"/>
      <c r="E29" s="455"/>
      <c r="F29" s="456"/>
      <c r="G29" s="1154"/>
      <c r="H29" s="457"/>
      <c r="I29" s="458"/>
      <c r="J29" s="459"/>
      <c r="K29" s="502"/>
    </row>
    <row r="30" spans="1:11" s="467" customFormat="1">
      <c r="A30" s="461">
        <v>4</v>
      </c>
      <c r="B30" s="462"/>
      <c r="C30" s="463" t="s">
        <v>427</v>
      </c>
      <c r="D30" s="545"/>
      <c r="E30" s="464"/>
      <c r="F30" s="465"/>
      <c r="G30" s="1155"/>
      <c r="H30" s="466"/>
      <c r="I30" s="458"/>
      <c r="J30" s="459"/>
      <c r="K30" s="502"/>
    </row>
    <row r="31" spans="1:11" s="467" customFormat="1">
      <c r="A31" s="468"/>
      <c r="B31" s="469"/>
      <c r="C31" s="470"/>
      <c r="D31" s="385"/>
      <c r="E31" s="471"/>
      <c r="F31" s="472"/>
      <c r="G31" s="1156"/>
      <c r="I31" s="458"/>
      <c r="J31" s="459"/>
      <c r="K31" s="502"/>
    </row>
    <row r="32" spans="1:11" s="467" customFormat="1">
      <c r="A32" s="468">
        <v>1</v>
      </c>
      <c r="B32" s="469"/>
      <c r="C32" s="501" t="s">
        <v>278</v>
      </c>
      <c r="D32" s="498" t="s">
        <v>430</v>
      </c>
      <c r="E32" s="471"/>
      <c r="F32" s="472"/>
      <c r="G32" s="1157"/>
      <c r="H32" s="480"/>
      <c r="I32" s="554"/>
      <c r="J32" s="555"/>
      <c r="K32" s="503"/>
    </row>
    <row r="33" spans="1:11" s="467" customFormat="1">
      <c r="A33" s="468"/>
      <c r="B33" s="469"/>
      <c r="C33" s="501" t="s">
        <v>275</v>
      </c>
      <c r="D33" s="498"/>
      <c r="E33" s="471" t="s">
        <v>54</v>
      </c>
      <c r="F33" s="499">
        <v>30</v>
      </c>
      <c r="G33" s="1158"/>
      <c r="H33" s="480">
        <f t="shared" ref="H33" si="9">G33*F33</f>
        <v>0</v>
      </c>
      <c r="I33" s="554"/>
      <c r="J33" s="555"/>
      <c r="K33" s="504">
        <f t="shared" ref="K33" si="10">H33</f>
        <v>0</v>
      </c>
    </row>
    <row r="34" spans="1:11" s="467" customFormat="1">
      <c r="A34" s="468"/>
      <c r="B34" s="469"/>
      <c r="C34" s="501" t="s">
        <v>211</v>
      </c>
      <c r="D34" s="498"/>
      <c r="E34" s="471" t="s">
        <v>54</v>
      </c>
      <c r="F34" s="499">
        <v>6</v>
      </c>
      <c r="G34" s="1158"/>
      <c r="H34" s="480">
        <f t="shared" ref="H34" si="11">G34*F34</f>
        <v>0</v>
      </c>
      <c r="I34" s="554"/>
      <c r="J34" s="555"/>
      <c r="K34" s="504">
        <f t="shared" ref="K34" si="12">H34</f>
        <v>0</v>
      </c>
    </row>
    <row r="35" spans="1:11" s="467" customFormat="1">
      <c r="A35" s="468"/>
      <c r="B35" s="469"/>
      <c r="C35" s="501"/>
      <c r="D35" s="498"/>
      <c r="E35" s="471"/>
      <c r="F35" s="472"/>
      <c r="G35" s="1158"/>
      <c r="H35" s="480"/>
      <c r="I35" s="554"/>
      <c r="J35" s="555"/>
      <c r="K35" s="503"/>
    </row>
    <row r="36" spans="1:11" s="467" customFormat="1">
      <c r="A36" s="468">
        <v>2</v>
      </c>
      <c r="B36" s="469"/>
      <c r="C36" s="470" t="s">
        <v>432</v>
      </c>
      <c r="D36" s="498" t="s">
        <v>431</v>
      </c>
      <c r="E36" s="471"/>
      <c r="F36" s="556"/>
      <c r="G36" s="1157"/>
      <c r="H36" s="480"/>
      <c r="I36" s="554"/>
      <c r="J36" s="555"/>
      <c r="K36" s="503"/>
    </row>
    <row r="37" spans="1:11" s="467" customFormat="1">
      <c r="A37" s="468"/>
      <c r="B37" s="469"/>
      <c r="C37" s="501" t="s">
        <v>280</v>
      </c>
      <c r="D37" s="498"/>
      <c r="E37" s="471" t="s">
        <v>2</v>
      </c>
      <c r="F37" s="500">
        <v>8</v>
      </c>
      <c r="G37" s="1158"/>
      <c r="H37" s="480">
        <f t="shared" ref="H37" si="13">G37*F37</f>
        <v>0</v>
      </c>
      <c r="I37" s="554"/>
      <c r="J37" s="555"/>
      <c r="K37" s="504">
        <f t="shared" ref="K37" si="14">H37</f>
        <v>0</v>
      </c>
    </row>
    <row r="38" spans="1:11" s="467" customFormat="1">
      <c r="A38" s="468"/>
      <c r="B38" s="469"/>
      <c r="C38" s="501" t="s">
        <v>275</v>
      </c>
      <c r="D38" s="498"/>
      <c r="E38" s="471" t="s">
        <v>2</v>
      </c>
      <c r="F38" s="500">
        <v>1</v>
      </c>
      <c r="G38" s="1158"/>
      <c r="H38" s="480">
        <f t="shared" ref="H38" si="15">G38*F38</f>
        <v>0</v>
      </c>
      <c r="I38" s="554"/>
      <c r="J38" s="555"/>
      <c r="K38" s="504">
        <f>H38</f>
        <v>0</v>
      </c>
    </row>
    <row r="39" spans="1:11" s="467" customFormat="1">
      <c r="A39" s="468"/>
      <c r="B39" s="469"/>
      <c r="C39" s="501"/>
      <c r="D39" s="498"/>
      <c r="E39" s="471"/>
      <c r="F39" s="472"/>
      <c r="G39" s="1158"/>
      <c r="H39" s="480"/>
      <c r="I39" s="554"/>
      <c r="J39" s="555"/>
      <c r="K39" s="503"/>
    </row>
    <row r="40" spans="1:11" s="467" customFormat="1">
      <c r="A40" s="468">
        <v>3</v>
      </c>
      <c r="B40" s="469"/>
      <c r="C40" s="470" t="s">
        <v>419</v>
      </c>
      <c r="D40" s="498" t="s">
        <v>433</v>
      </c>
      <c r="E40" s="471"/>
      <c r="F40" s="556"/>
      <c r="G40" s="1157"/>
      <c r="H40" s="480"/>
      <c r="I40" s="554"/>
      <c r="J40" s="555"/>
      <c r="K40" s="503"/>
    </row>
    <row r="41" spans="1:11" s="467" customFormat="1">
      <c r="A41" s="468"/>
      <c r="B41" s="469"/>
      <c r="C41" s="501" t="s">
        <v>211</v>
      </c>
      <c r="D41" s="498"/>
      <c r="E41" s="471" t="s">
        <v>2</v>
      </c>
      <c r="F41" s="500">
        <v>2</v>
      </c>
      <c r="G41" s="1158"/>
      <c r="H41" s="480">
        <f t="shared" ref="H41" si="16">G41*F41</f>
        <v>0</v>
      </c>
      <c r="I41" s="554"/>
      <c r="J41" s="555"/>
      <c r="K41" s="504">
        <f t="shared" ref="K41" si="17">H41</f>
        <v>0</v>
      </c>
    </row>
    <row r="42" spans="1:11" s="467" customFormat="1">
      <c r="A42" s="468"/>
      <c r="B42" s="469"/>
      <c r="C42" s="501"/>
      <c r="D42" s="498"/>
      <c r="E42" s="471"/>
      <c r="F42" s="472"/>
      <c r="G42" s="1158"/>
      <c r="H42" s="480"/>
      <c r="I42" s="554"/>
      <c r="J42" s="555"/>
      <c r="K42" s="503"/>
    </row>
    <row r="43" spans="1:11" s="467" customFormat="1" ht="25.5">
      <c r="A43" s="468">
        <v>4</v>
      </c>
      <c r="B43" s="469"/>
      <c r="C43" s="470" t="s">
        <v>434</v>
      </c>
      <c r="D43" s="498" t="s">
        <v>435</v>
      </c>
      <c r="E43" s="471" t="s">
        <v>4</v>
      </c>
      <c r="F43" s="499">
        <v>2</v>
      </c>
      <c r="G43" s="1158"/>
      <c r="H43" s="480">
        <f t="shared" ref="H43" si="18">G43*F43</f>
        <v>0</v>
      </c>
      <c r="I43" s="554"/>
      <c r="J43" s="555"/>
      <c r="K43" s="504">
        <f t="shared" ref="K43" si="19">H43</f>
        <v>0</v>
      </c>
    </row>
    <row r="44" spans="1:11" s="467" customFormat="1">
      <c r="A44" s="468"/>
      <c r="B44" s="469"/>
      <c r="C44" s="470"/>
      <c r="D44" s="498"/>
      <c r="E44" s="471"/>
      <c r="F44" s="499"/>
      <c r="G44" s="1158"/>
      <c r="H44" s="480"/>
      <c r="I44" s="554"/>
      <c r="J44" s="555"/>
      <c r="K44" s="504"/>
    </row>
    <row r="45" spans="1:11" s="467" customFormat="1">
      <c r="A45" s="468" t="s">
        <v>86</v>
      </c>
      <c r="B45" s="469"/>
      <c r="C45" s="470" t="s">
        <v>457</v>
      </c>
      <c r="D45" s="498" t="s">
        <v>431</v>
      </c>
      <c r="E45" s="471"/>
      <c r="F45" s="556"/>
      <c r="G45" s="1157"/>
      <c r="H45" s="480"/>
      <c r="I45" s="554"/>
      <c r="J45" s="555"/>
      <c r="K45" s="503"/>
    </row>
    <row r="46" spans="1:11" s="467" customFormat="1">
      <c r="A46" s="468"/>
      <c r="B46" s="469"/>
      <c r="C46" s="501" t="s">
        <v>280</v>
      </c>
      <c r="D46" s="498"/>
      <c r="E46" s="471" t="s">
        <v>2</v>
      </c>
      <c r="F46" s="500">
        <v>5</v>
      </c>
      <c r="G46" s="1158"/>
      <c r="H46" s="480">
        <f t="shared" ref="H46:H47" si="20">G46*F46</f>
        <v>0</v>
      </c>
      <c r="I46" s="554"/>
      <c r="J46" s="555"/>
      <c r="K46" s="504">
        <f t="shared" ref="K46" si="21">H46</f>
        <v>0</v>
      </c>
    </row>
    <row r="47" spans="1:11" s="467" customFormat="1">
      <c r="A47" s="468"/>
      <c r="B47" s="469"/>
      <c r="C47" s="501" t="s">
        <v>275</v>
      </c>
      <c r="D47" s="498"/>
      <c r="E47" s="471" t="s">
        <v>2</v>
      </c>
      <c r="F47" s="500">
        <v>1</v>
      </c>
      <c r="G47" s="1158"/>
      <c r="H47" s="480">
        <f t="shared" si="20"/>
        <v>0</v>
      </c>
      <c r="I47" s="554"/>
      <c r="J47" s="555"/>
      <c r="K47" s="504">
        <f>H47</f>
        <v>0</v>
      </c>
    </row>
    <row r="48" spans="1:11" s="558" customFormat="1">
      <c r="A48" s="468"/>
      <c r="B48" s="469"/>
      <c r="C48" s="470"/>
      <c r="D48" s="498"/>
      <c r="E48" s="471"/>
      <c r="F48" s="467"/>
      <c r="G48" s="1156"/>
      <c r="H48" s="467"/>
      <c r="I48" s="557"/>
      <c r="K48" s="503"/>
    </row>
    <row r="49" spans="1:11" s="567" customFormat="1" ht="15" customHeight="1">
      <c r="A49" s="559"/>
      <c r="B49" s="560"/>
      <c r="C49" s="561" t="s">
        <v>428</v>
      </c>
      <c r="D49" s="596"/>
      <c r="E49" s="562"/>
      <c r="F49" s="563"/>
      <c r="G49" s="1159"/>
      <c r="H49" s="483">
        <f>SUM(H31:H48)</f>
        <v>0</v>
      </c>
      <c r="I49" s="564">
        <f>SUM(I31:I48)</f>
        <v>0</v>
      </c>
      <c r="J49" s="565">
        <f>SUM(J31:J48)</f>
        <v>0</v>
      </c>
      <c r="K49" s="566">
        <f>SUM(K31:K48)</f>
        <v>0</v>
      </c>
    </row>
    <row r="50" spans="1:11" s="460" customFormat="1">
      <c r="A50" s="452"/>
      <c r="B50" s="453"/>
      <c r="C50" s="454"/>
      <c r="D50" s="385"/>
      <c r="E50" s="455"/>
      <c r="F50" s="456"/>
      <c r="G50" s="1154"/>
      <c r="H50" s="457"/>
      <c r="I50" s="458"/>
      <c r="J50" s="459"/>
      <c r="K50" s="502"/>
    </row>
    <row r="51" spans="1:11" s="467" customFormat="1">
      <c r="A51" s="461">
        <v>5</v>
      </c>
      <c r="B51" s="462"/>
      <c r="C51" s="463" t="s">
        <v>436</v>
      </c>
      <c r="D51" s="545"/>
      <c r="E51" s="464"/>
      <c r="F51" s="465"/>
      <c r="G51" s="1155"/>
      <c r="H51" s="466"/>
      <c r="I51" s="458"/>
      <c r="J51" s="459"/>
      <c r="K51" s="502"/>
    </row>
    <row r="52" spans="1:11" s="467" customFormat="1">
      <c r="A52" s="468"/>
      <c r="B52" s="469"/>
      <c r="C52" s="470"/>
      <c r="D52" s="385"/>
      <c r="E52" s="471"/>
      <c r="F52" s="472"/>
      <c r="G52" s="1156"/>
      <c r="I52" s="458"/>
      <c r="J52" s="459"/>
      <c r="K52" s="502"/>
    </row>
    <row r="53" spans="1:11" s="467" customFormat="1" ht="15">
      <c r="A53" s="468">
        <v>1</v>
      </c>
      <c r="B53" s="469"/>
      <c r="C53" s="501" t="s">
        <v>438</v>
      </c>
      <c r="D53" s="498" t="s">
        <v>439</v>
      </c>
      <c r="E53" s="471" t="s">
        <v>4</v>
      </c>
      <c r="F53" s="499">
        <v>6</v>
      </c>
      <c r="G53" s="1158"/>
      <c r="H53" s="480">
        <f t="shared" ref="H53" si="22">G53*F53</f>
        <v>0</v>
      </c>
      <c r="I53" s="554"/>
      <c r="J53" s="555"/>
      <c r="K53" s="504">
        <f t="shared" ref="K53" si="23">H53</f>
        <v>0</v>
      </c>
    </row>
    <row r="54" spans="1:11" s="558" customFormat="1">
      <c r="A54" s="468"/>
      <c r="B54" s="469"/>
      <c r="C54" s="470"/>
      <c r="D54" s="498"/>
      <c r="E54" s="471"/>
      <c r="F54" s="467"/>
      <c r="G54" s="1156"/>
      <c r="H54" s="467"/>
      <c r="I54" s="557"/>
      <c r="K54" s="503"/>
    </row>
    <row r="55" spans="1:11" s="567" customFormat="1" ht="15" customHeight="1">
      <c r="A55" s="559"/>
      <c r="B55" s="560"/>
      <c r="C55" s="561" t="s">
        <v>437</v>
      </c>
      <c r="D55" s="596"/>
      <c r="E55" s="562"/>
      <c r="F55" s="563"/>
      <c r="G55" s="1159"/>
      <c r="H55" s="483">
        <f>SUM(H52:H54)</f>
        <v>0</v>
      </c>
      <c r="I55" s="564">
        <f>SUM(I52:I54)</f>
        <v>0</v>
      </c>
      <c r="J55" s="565">
        <f>SUM(J52:J54)</f>
        <v>0</v>
      </c>
      <c r="K55" s="566">
        <f>SUM(K52:K54)</f>
        <v>0</v>
      </c>
    </row>
    <row r="56" spans="1:11" s="460" customFormat="1">
      <c r="A56" s="452"/>
      <c r="B56" s="453"/>
      <c r="C56" s="454"/>
      <c r="D56" s="385"/>
      <c r="E56" s="455"/>
      <c r="F56" s="456"/>
      <c r="G56" s="1154"/>
      <c r="H56" s="457"/>
      <c r="I56" s="458"/>
      <c r="J56" s="459"/>
      <c r="K56" s="502"/>
    </row>
    <row r="57" spans="1:11" s="467" customFormat="1">
      <c r="A57" s="461">
        <v>6</v>
      </c>
      <c r="B57" s="462"/>
      <c r="C57" s="463" t="s">
        <v>440</v>
      </c>
      <c r="D57" s="545"/>
      <c r="E57" s="464"/>
      <c r="F57" s="465"/>
      <c r="G57" s="1155"/>
      <c r="H57" s="466"/>
      <c r="I57" s="458"/>
      <c r="J57" s="459"/>
      <c r="K57" s="502"/>
    </row>
    <row r="58" spans="1:11" s="467" customFormat="1">
      <c r="A58" s="468"/>
      <c r="B58" s="469"/>
      <c r="C58" s="470"/>
      <c r="D58" s="385"/>
      <c r="E58" s="471"/>
      <c r="F58" s="472"/>
      <c r="G58" s="1156"/>
      <c r="I58" s="458"/>
      <c r="J58" s="459"/>
      <c r="K58" s="502"/>
    </row>
    <row r="59" spans="1:11" s="467" customFormat="1" ht="25.5">
      <c r="A59" s="468">
        <v>1</v>
      </c>
      <c r="B59" s="469"/>
      <c r="C59" s="501" t="s">
        <v>443</v>
      </c>
      <c r="D59" s="498" t="s">
        <v>442</v>
      </c>
      <c r="E59" s="471" t="s">
        <v>2</v>
      </c>
      <c r="F59" s="500">
        <v>1</v>
      </c>
      <c r="G59" s="1158"/>
      <c r="H59" s="480">
        <f t="shared" ref="H59" si="24">G59*F59</f>
        <v>0</v>
      </c>
      <c r="I59" s="554"/>
      <c r="J59" s="555"/>
      <c r="K59" s="504">
        <f t="shared" ref="K59" si="25">H59</f>
        <v>0</v>
      </c>
    </row>
    <row r="60" spans="1:11" s="558" customFormat="1">
      <c r="A60" s="468"/>
      <c r="B60" s="469"/>
      <c r="C60" s="470"/>
      <c r="D60" s="498"/>
      <c r="E60" s="471"/>
      <c r="F60" s="467"/>
      <c r="G60" s="1156"/>
      <c r="H60" s="467"/>
      <c r="I60" s="557"/>
      <c r="K60" s="503"/>
    </row>
    <row r="61" spans="1:11" s="567" customFormat="1" ht="15" customHeight="1">
      <c r="A61" s="559"/>
      <c r="B61" s="560"/>
      <c r="C61" s="561" t="s">
        <v>441</v>
      </c>
      <c r="D61" s="596"/>
      <c r="E61" s="562"/>
      <c r="F61" s="563"/>
      <c r="G61" s="1159"/>
      <c r="H61" s="483">
        <f>SUM(H58:H60)</f>
        <v>0</v>
      </c>
      <c r="I61" s="564">
        <f>SUM(I58:I60)</f>
        <v>0</v>
      </c>
      <c r="J61" s="565">
        <f>SUM(J58:J60)</f>
        <v>0</v>
      </c>
      <c r="K61" s="566">
        <f>SUM(K58:K60)</f>
        <v>0</v>
      </c>
    </row>
    <row r="62" spans="1:11" s="460" customFormat="1">
      <c r="A62" s="452"/>
      <c r="B62" s="453"/>
      <c r="C62" s="454"/>
      <c r="D62" s="385"/>
      <c r="E62" s="455"/>
      <c r="F62" s="456"/>
      <c r="G62" s="1154"/>
      <c r="H62" s="457"/>
      <c r="I62" s="458"/>
      <c r="J62" s="459"/>
      <c r="K62" s="502"/>
    </row>
    <row r="63" spans="1:11" s="467" customFormat="1">
      <c r="A63" s="461">
        <v>7</v>
      </c>
      <c r="B63" s="462"/>
      <c r="C63" s="463" t="s">
        <v>445</v>
      </c>
      <c r="D63" s="545"/>
      <c r="E63" s="464"/>
      <c r="F63" s="465"/>
      <c r="G63" s="1155"/>
      <c r="H63" s="466"/>
      <c r="I63" s="458"/>
      <c r="J63" s="459"/>
      <c r="K63" s="502"/>
    </row>
    <row r="64" spans="1:11" s="467" customFormat="1">
      <c r="A64" s="468"/>
      <c r="B64" s="469"/>
      <c r="C64" s="470"/>
      <c r="D64" s="385"/>
      <c r="E64" s="471"/>
      <c r="F64" s="472"/>
      <c r="G64" s="1156"/>
      <c r="I64" s="458"/>
      <c r="J64" s="459"/>
      <c r="K64" s="502"/>
    </row>
    <row r="65" spans="1:11" s="467" customFormat="1" ht="25.5">
      <c r="A65" s="468">
        <v>1</v>
      </c>
      <c r="B65" s="469"/>
      <c r="C65" s="501" t="s">
        <v>446</v>
      </c>
      <c r="D65" s="498" t="s">
        <v>444</v>
      </c>
      <c r="E65" s="471"/>
      <c r="F65" s="500"/>
      <c r="G65" s="1158"/>
      <c r="H65" s="480"/>
      <c r="I65" s="554"/>
      <c r="J65" s="555"/>
      <c r="K65" s="504"/>
    </row>
    <row r="66" spans="1:11" s="467" customFormat="1">
      <c r="A66" s="468"/>
      <c r="B66" s="469"/>
      <c r="C66" s="815" t="s">
        <v>447</v>
      </c>
      <c r="D66" s="498"/>
      <c r="E66" s="471" t="s">
        <v>2</v>
      </c>
      <c r="F66" s="500">
        <v>1</v>
      </c>
      <c r="G66" s="1158"/>
      <c r="H66" s="480">
        <f t="shared" ref="H66" si="26">G66*F66</f>
        <v>0</v>
      </c>
      <c r="I66" s="554"/>
      <c r="J66" s="555"/>
      <c r="K66" s="504">
        <f t="shared" ref="K66" si="27">H66</f>
        <v>0</v>
      </c>
    </row>
    <row r="67" spans="1:11" s="467" customFormat="1">
      <c r="A67" s="468"/>
      <c r="B67" s="469"/>
      <c r="C67" s="815" t="s">
        <v>448</v>
      </c>
      <c r="D67" s="498"/>
      <c r="E67" s="471" t="s">
        <v>2</v>
      </c>
      <c r="F67" s="500">
        <v>1</v>
      </c>
      <c r="G67" s="1158"/>
      <c r="H67" s="480">
        <f t="shared" ref="H67" si="28">G67*F67</f>
        <v>0</v>
      </c>
      <c r="I67" s="554"/>
      <c r="J67" s="555"/>
      <c r="K67" s="504">
        <f t="shared" ref="K67" si="29">H67</f>
        <v>0</v>
      </c>
    </row>
    <row r="68" spans="1:11" s="558" customFormat="1">
      <c r="A68" s="468"/>
      <c r="B68" s="469"/>
      <c r="C68" s="470"/>
      <c r="D68" s="498"/>
      <c r="E68" s="471"/>
      <c r="F68" s="467"/>
      <c r="G68" s="1156"/>
      <c r="H68" s="467"/>
      <c r="I68" s="557"/>
      <c r="K68" s="503"/>
    </row>
    <row r="69" spans="1:11" s="567" customFormat="1" ht="15" customHeight="1">
      <c r="A69" s="559"/>
      <c r="B69" s="560"/>
      <c r="C69" s="561" t="s">
        <v>449</v>
      </c>
      <c r="D69" s="596"/>
      <c r="E69" s="562"/>
      <c r="F69" s="563"/>
      <c r="G69" s="1159"/>
      <c r="H69" s="483">
        <f>SUM(H64:H68)</f>
        <v>0</v>
      </c>
      <c r="I69" s="564">
        <f>SUM(I64:I68)</f>
        <v>0</v>
      </c>
      <c r="J69" s="565">
        <f>SUM(J64:J68)</f>
        <v>0</v>
      </c>
      <c r="K69" s="566">
        <f>SUM(K64:K68)</f>
        <v>0</v>
      </c>
    </row>
    <row r="70" spans="1:11" s="479" customFormat="1" ht="20.100000000000001" customHeight="1">
      <c r="A70" s="568"/>
      <c r="B70" s="568"/>
      <c r="C70" s="569"/>
      <c r="D70" s="385"/>
      <c r="E70" s="570"/>
      <c r="F70" s="499"/>
      <c r="G70" s="1158"/>
      <c r="I70" s="571"/>
      <c r="J70" s="379"/>
      <c r="K70" s="571"/>
    </row>
    <row r="71" spans="1:11" s="578" customFormat="1" ht="24.95" customHeight="1">
      <c r="A71" s="572"/>
      <c r="B71" s="572"/>
      <c r="C71" s="573" t="s">
        <v>270</v>
      </c>
      <c r="D71" s="545"/>
      <c r="E71" s="574"/>
      <c r="F71" s="575"/>
      <c r="G71" s="1160"/>
      <c r="H71" s="577"/>
      <c r="I71" s="597" t="s">
        <v>111</v>
      </c>
      <c r="J71" s="598" t="s">
        <v>168</v>
      </c>
      <c r="K71" s="599" t="s">
        <v>169</v>
      </c>
    </row>
    <row r="72" spans="1:11" ht="20.100000000000001" customHeight="1">
      <c r="A72" s="405"/>
      <c r="B72" s="579"/>
      <c r="C72" s="580"/>
      <c r="E72" s="581"/>
      <c r="F72" s="582"/>
      <c r="G72" s="746"/>
      <c r="H72" s="386"/>
      <c r="I72" s="458"/>
      <c r="J72" s="216"/>
      <c r="K72" s="458"/>
    </row>
    <row r="73" spans="1:11" s="479" customFormat="1" ht="20.100000000000001" customHeight="1">
      <c r="A73" s="1143" t="s">
        <v>55</v>
      </c>
      <c r="B73" s="1144"/>
      <c r="C73" s="1145" t="s">
        <v>273</v>
      </c>
      <c r="D73" s="1146"/>
      <c r="E73" s="1147"/>
      <c r="F73" s="1147"/>
      <c r="G73" s="1161"/>
      <c r="H73" s="1148">
        <v>0</v>
      </c>
      <c r="I73" s="820">
        <v>0</v>
      </c>
      <c r="J73" s="263">
        <v>0</v>
      </c>
      <c r="K73" s="254">
        <v>0</v>
      </c>
    </row>
    <row r="74" spans="1:11" s="479" customFormat="1" ht="20.100000000000001" customHeight="1">
      <c r="A74" s="494" t="s">
        <v>56</v>
      </c>
      <c r="B74" s="495"/>
      <c r="C74" s="813" t="s">
        <v>418</v>
      </c>
      <c r="D74" s="385"/>
      <c r="E74" s="487"/>
      <c r="F74" s="590"/>
      <c r="G74" s="1162"/>
      <c r="H74" s="814">
        <f>$H$16</f>
        <v>0</v>
      </c>
      <c r="I74" s="821">
        <f t="shared" ref="I74:K74" si="30">I16</f>
        <v>0</v>
      </c>
      <c r="J74" s="823">
        <f t="shared" si="30"/>
        <v>0</v>
      </c>
      <c r="K74" s="246">
        <f t="shared" si="30"/>
        <v>0</v>
      </c>
    </row>
    <row r="75" spans="1:11" s="479" customFormat="1" ht="20.100000000000001" customHeight="1">
      <c r="A75" s="494" t="s">
        <v>84</v>
      </c>
      <c r="B75" s="495"/>
      <c r="C75" s="813" t="s">
        <v>420</v>
      </c>
      <c r="D75" s="385"/>
      <c r="E75" s="487"/>
      <c r="F75" s="590"/>
      <c r="G75" s="1162"/>
      <c r="H75" s="814">
        <f>$H$28</f>
        <v>0</v>
      </c>
      <c r="I75" s="821">
        <f t="shared" ref="I75:K75" si="31">I28</f>
        <v>0</v>
      </c>
      <c r="J75" s="823">
        <f t="shared" si="31"/>
        <v>0</v>
      </c>
      <c r="K75" s="246">
        <f t="shared" si="31"/>
        <v>0</v>
      </c>
    </row>
    <row r="76" spans="1:11" s="479" customFormat="1" ht="20.100000000000001" customHeight="1">
      <c r="A76" s="494" t="s">
        <v>85</v>
      </c>
      <c r="B76" s="495"/>
      <c r="C76" s="813" t="s">
        <v>427</v>
      </c>
      <c r="D76" s="385"/>
      <c r="E76" s="487"/>
      <c r="F76" s="590"/>
      <c r="G76" s="1162"/>
      <c r="H76" s="814">
        <f>$H$49</f>
        <v>0</v>
      </c>
      <c r="I76" s="822">
        <f t="shared" ref="I76:K76" si="32">I49</f>
        <v>0</v>
      </c>
      <c r="J76" s="824">
        <f t="shared" si="32"/>
        <v>0</v>
      </c>
      <c r="K76" s="825">
        <f t="shared" si="32"/>
        <v>0</v>
      </c>
    </row>
    <row r="77" spans="1:11" s="479" customFormat="1" ht="20.100000000000001" customHeight="1">
      <c r="A77" s="796" t="s">
        <v>86</v>
      </c>
      <c r="B77" s="816"/>
      <c r="C77" s="813" t="s">
        <v>436</v>
      </c>
      <c r="D77" s="385"/>
      <c r="E77" s="487"/>
      <c r="F77" s="590"/>
      <c r="G77" s="1162"/>
      <c r="H77" s="814">
        <f>$H$55</f>
        <v>0</v>
      </c>
      <c r="I77" s="822">
        <f t="shared" ref="I77:K77" si="33">I55</f>
        <v>0</v>
      </c>
      <c r="J77" s="824">
        <f t="shared" si="33"/>
        <v>0</v>
      </c>
      <c r="K77" s="825">
        <f t="shared" si="33"/>
        <v>0</v>
      </c>
    </row>
    <row r="78" spans="1:11" s="479" customFormat="1" ht="20.100000000000001" customHeight="1">
      <c r="A78" s="796" t="s">
        <v>87</v>
      </c>
      <c r="B78" s="816"/>
      <c r="C78" s="813" t="s">
        <v>440</v>
      </c>
      <c r="D78" s="385"/>
      <c r="E78" s="487"/>
      <c r="F78" s="590"/>
      <c r="G78" s="1162"/>
      <c r="H78" s="814">
        <f>$H$61</f>
        <v>0</v>
      </c>
      <c r="I78" s="822">
        <f t="shared" ref="I78:K78" si="34">I61</f>
        <v>0</v>
      </c>
      <c r="J78" s="824">
        <f t="shared" si="34"/>
        <v>0</v>
      </c>
      <c r="K78" s="825">
        <f t="shared" si="34"/>
        <v>0</v>
      </c>
    </row>
    <row r="79" spans="1:11" s="479" customFormat="1" ht="20.100000000000001" customHeight="1">
      <c r="A79" s="583" t="s">
        <v>88</v>
      </c>
      <c r="B79" s="584"/>
      <c r="C79" s="585" t="s">
        <v>445</v>
      </c>
      <c r="D79" s="600"/>
      <c r="E79" s="586"/>
      <c r="F79" s="587"/>
      <c r="G79" s="1163"/>
      <c r="H79" s="588">
        <f>$H$69</f>
        <v>0</v>
      </c>
      <c r="I79" s="826">
        <f t="shared" ref="I79:K79" si="35">I69</f>
        <v>0</v>
      </c>
      <c r="J79" s="827">
        <f t="shared" si="35"/>
        <v>0</v>
      </c>
      <c r="K79" s="828">
        <f t="shared" si="35"/>
        <v>0</v>
      </c>
    </row>
    <row r="80" spans="1:11" s="592" customFormat="1" ht="20.100000000000001" customHeight="1">
      <c r="A80" s="487"/>
      <c r="B80" s="386"/>
      <c r="C80" s="589" t="s">
        <v>274</v>
      </c>
      <c r="D80" s="385"/>
      <c r="E80" s="487"/>
      <c r="F80" s="487"/>
      <c r="G80" s="1162"/>
      <c r="H80" s="591">
        <f>SUM(H73:H79)</f>
        <v>0</v>
      </c>
      <c r="I80" s="817">
        <f>SUM(I73:I79)</f>
        <v>0</v>
      </c>
      <c r="J80" s="818">
        <f>SUM(J73:J79)</f>
        <v>0</v>
      </c>
      <c r="K80" s="819">
        <f>SUM(K73:K79)</f>
        <v>0</v>
      </c>
    </row>
    <row r="81" spans="1:17" s="386" customFormat="1">
      <c r="A81" s="408"/>
      <c r="B81" s="408"/>
      <c r="C81" s="540"/>
      <c r="D81" s="385"/>
      <c r="E81" s="487"/>
      <c r="F81" s="387"/>
      <c r="G81" s="1151"/>
      <c r="H81" s="541"/>
      <c r="I81" s="487"/>
      <c r="J81" s="262"/>
      <c r="K81" s="487"/>
      <c r="L81" s="409"/>
      <c r="M81" s="409"/>
      <c r="N81" s="409"/>
      <c r="O81" s="409"/>
      <c r="P81" s="409"/>
      <c r="Q81" s="409"/>
    </row>
    <row r="82" spans="1:17" s="386" customFormat="1">
      <c r="A82" s="408"/>
      <c r="B82" s="408"/>
      <c r="C82" s="540" t="s">
        <v>81</v>
      </c>
      <c r="D82" s="385"/>
      <c r="E82" s="487"/>
      <c r="F82" s="387"/>
      <c r="G82" s="1151"/>
      <c r="H82" s="541"/>
      <c r="I82" s="593"/>
      <c r="J82" s="262"/>
      <c r="K82" s="487"/>
      <c r="L82" s="409"/>
      <c r="M82" s="409"/>
      <c r="N82" s="409"/>
      <c r="O82" s="409"/>
      <c r="P82" s="409"/>
      <c r="Q82" s="409"/>
    </row>
    <row r="83" spans="1:17" s="386" customFormat="1">
      <c r="A83" s="408"/>
      <c r="B83" s="408"/>
      <c r="C83" s="540"/>
      <c r="D83" s="385"/>
      <c r="E83" s="487"/>
      <c r="F83" s="387"/>
      <c r="G83" s="1151"/>
      <c r="H83" s="541"/>
      <c r="I83" s="593"/>
      <c r="J83" s="262"/>
      <c r="K83" s="487"/>
      <c r="L83" s="409"/>
      <c r="M83" s="409"/>
      <c r="N83" s="409"/>
      <c r="O83" s="409"/>
      <c r="P83" s="409"/>
      <c r="Q83" s="409"/>
    </row>
    <row r="84" spans="1:17" s="386" customFormat="1">
      <c r="A84" s="408"/>
      <c r="B84" s="408"/>
      <c r="C84" s="540"/>
      <c r="D84" s="385"/>
      <c r="E84" s="487"/>
      <c r="F84" s="387"/>
      <c r="G84" s="1151"/>
      <c r="H84" s="541"/>
      <c r="I84" s="593"/>
      <c r="J84" s="262"/>
      <c r="K84" s="487"/>
      <c r="L84" s="409"/>
      <c r="M84" s="409"/>
      <c r="N84" s="409"/>
      <c r="O84" s="409"/>
      <c r="P84" s="409"/>
      <c r="Q84" s="409"/>
    </row>
    <row r="85" spans="1:17" s="386" customFormat="1">
      <c r="A85" s="408"/>
      <c r="B85" s="408"/>
      <c r="C85" s="540"/>
      <c r="D85" s="385"/>
      <c r="E85" s="487"/>
      <c r="F85" s="387"/>
      <c r="G85" s="1151"/>
      <c r="H85" s="541"/>
      <c r="I85" s="487"/>
      <c r="J85" s="262"/>
      <c r="K85" s="487"/>
      <c r="L85" s="409"/>
      <c r="M85" s="409"/>
      <c r="N85" s="409"/>
      <c r="O85" s="409"/>
      <c r="P85" s="409"/>
      <c r="Q85" s="409"/>
    </row>
    <row r="86" spans="1:17" s="386" customFormat="1">
      <c r="A86" s="408"/>
      <c r="B86" s="408"/>
      <c r="C86" s="540"/>
      <c r="D86" s="385"/>
      <c r="E86" s="487"/>
      <c r="F86" s="387"/>
      <c r="G86" s="1151"/>
      <c r="H86" s="541"/>
      <c r="I86" s="487"/>
      <c r="J86" s="262"/>
      <c r="K86" s="487"/>
      <c r="L86" s="409"/>
      <c r="M86" s="409"/>
      <c r="N86" s="409"/>
      <c r="O86" s="409"/>
      <c r="P86" s="409"/>
      <c r="Q86" s="409"/>
    </row>
    <row r="87" spans="1:17" s="386" customFormat="1">
      <c r="A87" s="408"/>
      <c r="B87" s="408"/>
      <c r="C87" s="540"/>
      <c r="D87" s="385"/>
      <c r="E87" s="487"/>
      <c r="F87" s="387"/>
      <c r="G87" s="1151"/>
      <c r="H87" s="541"/>
      <c r="I87" s="487"/>
      <c r="J87" s="262"/>
      <c r="K87" s="487"/>
      <c r="L87" s="409"/>
      <c r="M87" s="409"/>
      <c r="N87" s="409"/>
      <c r="O87" s="409"/>
      <c r="P87" s="409"/>
      <c r="Q87" s="409"/>
    </row>
    <row r="88" spans="1:17" s="386" customFormat="1">
      <c r="A88" s="408"/>
      <c r="B88" s="408"/>
      <c r="C88" s="540"/>
      <c r="D88" s="385"/>
      <c r="E88" s="487"/>
      <c r="F88" s="387"/>
      <c r="G88" s="1151"/>
      <c r="H88" s="541"/>
      <c r="I88" s="487"/>
      <c r="J88" s="262"/>
      <c r="K88" s="487"/>
      <c r="L88" s="409"/>
      <c r="M88" s="409"/>
      <c r="N88" s="409"/>
      <c r="O88" s="409"/>
      <c r="P88" s="409"/>
      <c r="Q88" s="409"/>
    </row>
    <row r="89" spans="1:17" s="386" customFormat="1">
      <c r="A89" s="408"/>
      <c r="B89" s="408"/>
      <c r="C89" s="540"/>
      <c r="D89" s="385"/>
      <c r="E89" s="487"/>
      <c r="F89" s="387"/>
      <c r="G89" s="1151"/>
      <c r="H89" s="541"/>
      <c r="I89" s="487"/>
      <c r="J89" s="262"/>
      <c r="K89" s="487"/>
      <c r="L89" s="409"/>
      <c r="M89" s="409"/>
      <c r="N89" s="409"/>
      <c r="O89" s="409"/>
      <c r="P89" s="409"/>
      <c r="Q89" s="409"/>
    </row>
    <row r="90" spans="1:17" s="386" customFormat="1">
      <c r="A90" s="408"/>
      <c r="B90" s="408"/>
      <c r="C90" s="540"/>
      <c r="D90" s="385"/>
      <c r="E90" s="487"/>
      <c r="F90" s="387"/>
      <c r="G90" s="1151"/>
      <c r="H90" s="541"/>
      <c r="I90" s="487"/>
      <c r="J90" s="262"/>
      <c r="K90" s="487"/>
      <c r="L90" s="409"/>
      <c r="M90" s="409"/>
      <c r="N90" s="409"/>
      <c r="O90" s="409"/>
      <c r="P90" s="409"/>
      <c r="Q90" s="409"/>
    </row>
    <row r="91" spans="1:17" s="386" customFormat="1">
      <c r="A91" s="408"/>
      <c r="B91" s="408"/>
      <c r="C91" s="540"/>
      <c r="D91" s="385"/>
      <c r="E91" s="487"/>
      <c r="F91" s="387"/>
      <c r="G91" s="1151"/>
      <c r="H91" s="541"/>
      <c r="I91" s="487"/>
      <c r="J91" s="262"/>
      <c r="K91" s="487"/>
      <c r="L91" s="409"/>
      <c r="M91" s="409"/>
      <c r="N91" s="409"/>
      <c r="O91" s="409"/>
      <c r="P91" s="409"/>
      <c r="Q91" s="409"/>
    </row>
    <row r="92" spans="1:17" s="386" customFormat="1">
      <c r="A92" s="408"/>
      <c r="B92" s="408"/>
      <c r="C92" s="540"/>
      <c r="D92" s="385"/>
      <c r="E92" s="487"/>
      <c r="F92" s="387"/>
      <c r="G92" s="1151"/>
      <c r="H92" s="541"/>
      <c r="I92" s="487"/>
      <c r="J92" s="262"/>
      <c r="K92" s="487"/>
      <c r="L92" s="409"/>
      <c r="M92" s="409"/>
      <c r="N92" s="409"/>
      <c r="O92" s="409"/>
      <c r="P92" s="409"/>
      <c r="Q92" s="409"/>
    </row>
    <row r="93" spans="1:17" s="386" customFormat="1">
      <c r="A93" s="408"/>
      <c r="B93" s="408"/>
      <c r="C93" s="540"/>
      <c r="D93" s="385"/>
      <c r="E93" s="487"/>
      <c r="F93" s="387"/>
      <c r="G93" s="1151"/>
      <c r="H93" s="541"/>
      <c r="I93" s="487"/>
      <c r="J93" s="262"/>
      <c r="K93" s="487"/>
      <c r="L93" s="409"/>
      <c r="M93" s="409"/>
      <c r="N93" s="409"/>
      <c r="O93" s="409"/>
      <c r="P93" s="409"/>
      <c r="Q93" s="409"/>
    </row>
    <row r="94" spans="1:17" s="386" customFormat="1">
      <c r="A94" s="408"/>
      <c r="B94" s="408"/>
      <c r="C94" s="540"/>
      <c r="D94" s="385"/>
      <c r="E94" s="487"/>
      <c r="F94" s="387"/>
      <c r="G94" s="1151"/>
      <c r="H94" s="541"/>
      <c r="I94" s="487"/>
      <c r="J94" s="262"/>
      <c r="K94" s="487"/>
      <c r="L94" s="409"/>
      <c r="M94" s="409"/>
      <c r="N94" s="409"/>
      <c r="O94" s="409"/>
      <c r="P94" s="409"/>
      <c r="Q94" s="409"/>
    </row>
    <row r="95" spans="1:17" s="386" customFormat="1">
      <c r="A95" s="408"/>
      <c r="B95" s="408"/>
      <c r="C95" s="540"/>
      <c r="D95" s="385"/>
      <c r="E95" s="487"/>
      <c r="F95" s="387"/>
      <c r="G95" s="1151"/>
      <c r="H95" s="541"/>
      <c r="I95" s="487"/>
      <c r="J95" s="262"/>
      <c r="K95" s="487"/>
      <c r="L95" s="409"/>
      <c r="M95" s="409"/>
      <c r="N95" s="409"/>
      <c r="O95" s="409"/>
      <c r="P95" s="409"/>
      <c r="Q95" s="409"/>
    </row>
    <row r="96" spans="1:17" s="386" customFormat="1">
      <c r="A96" s="408"/>
      <c r="B96" s="408"/>
      <c r="C96" s="540"/>
      <c r="D96" s="385"/>
      <c r="E96" s="487"/>
      <c r="F96" s="387"/>
      <c r="G96" s="1151"/>
      <c r="H96" s="541"/>
      <c r="I96" s="487"/>
      <c r="J96" s="262"/>
      <c r="K96" s="487"/>
      <c r="L96" s="409"/>
      <c r="M96" s="409"/>
      <c r="N96" s="409"/>
      <c r="O96" s="409"/>
      <c r="P96" s="409"/>
      <c r="Q96" s="409"/>
    </row>
    <row r="97" spans="1:17" s="386" customFormat="1">
      <c r="A97" s="408"/>
      <c r="B97" s="408"/>
      <c r="C97" s="540"/>
      <c r="D97" s="385"/>
      <c r="E97" s="487"/>
      <c r="F97" s="387"/>
      <c r="G97" s="1151"/>
      <c r="H97" s="541"/>
      <c r="I97" s="487"/>
      <c r="J97" s="262"/>
      <c r="K97" s="487"/>
      <c r="L97" s="409"/>
      <c r="M97" s="409"/>
      <c r="N97" s="409"/>
      <c r="O97" s="409"/>
      <c r="P97" s="409"/>
      <c r="Q97" s="409"/>
    </row>
    <row r="98" spans="1:17" s="386" customFormat="1">
      <c r="A98" s="408"/>
      <c r="B98" s="408"/>
      <c r="C98" s="540"/>
      <c r="D98" s="385"/>
      <c r="E98" s="487"/>
      <c r="F98" s="387"/>
      <c r="G98" s="1151"/>
      <c r="H98" s="541"/>
      <c r="I98" s="487"/>
      <c r="J98" s="262"/>
      <c r="K98" s="487"/>
      <c r="L98" s="409"/>
      <c r="M98" s="409"/>
      <c r="N98" s="409"/>
      <c r="O98" s="409"/>
      <c r="P98" s="409"/>
      <c r="Q98" s="409"/>
    </row>
    <row r="99" spans="1:17" s="386" customFormat="1">
      <c r="A99" s="408"/>
      <c r="B99" s="408"/>
      <c r="C99" s="540"/>
      <c r="D99" s="385"/>
      <c r="E99" s="487"/>
      <c r="F99" s="387"/>
      <c r="G99" s="1151"/>
      <c r="H99" s="541"/>
      <c r="I99" s="487"/>
      <c r="J99" s="262"/>
      <c r="K99" s="487"/>
      <c r="L99" s="409"/>
      <c r="M99" s="409"/>
      <c r="N99" s="409"/>
      <c r="O99" s="409"/>
      <c r="P99" s="409"/>
      <c r="Q99" s="409"/>
    </row>
    <row r="100" spans="1:17" s="386" customFormat="1">
      <c r="A100" s="408"/>
      <c r="B100" s="408"/>
      <c r="C100" s="540"/>
      <c r="D100" s="385"/>
      <c r="E100" s="487"/>
      <c r="F100" s="387"/>
      <c r="G100" s="1151"/>
      <c r="H100" s="541"/>
      <c r="I100" s="487"/>
      <c r="J100" s="262"/>
      <c r="K100" s="487"/>
      <c r="L100" s="409"/>
      <c r="M100" s="409"/>
      <c r="N100" s="409"/>
      <c r="O100" s="409"/>
      <c r="P100" s="409"/>
      <c r="Q100" s="409"/>
    </row>
    <row r="101" spans="1:17" s="386" customFormat="1">
      <c r="A101" s="408"/>
      <c r="B101" s="408"/>
      <c r="C101" s="540"/>
      <c r="D101" s="385"/>
      <c r="E101" s="487"/>
      <c r="F101" s="387"/>
      <c r="G101" s="1151"/>
      <c r="H101" s="541"/>
      <c r="I101" s="487"/>
      <c r="J101" s="262"/>
      <c r="K101" s="487"/>
      <c r="L101" s="409"/>
      <c r="M101" s="409"/>
      <c r="N101" s="409"/>
      <c r="O101" s="409"/>
      <c r="P101" s="409"/>
      <c r="Q101" s="409"/>
    </row>
    <row r="102" spans="1:17" s="386" customFormat="1">
      <c r="A102" s="408"/>
      <c r="B102" s="408"/>
      <c r="C102" s="540"/>
      <c r="D102" s="385"/>
      <c r="E102" s="487"/>
      <c r="F102" s="387"/>
      <c r="G102" s="1151"/>
      <c r="H102" s="541"/>
      <c r="I102" s="487"/>
      <c r="J102" s="262"/>
      <c r="K102" s="487"/>
      <c r="L102" s="409"/>
      <c r="M102" s="409"/>
      <c r="N102" s="409"/>
      <c r="O102" s="409"/>
      <c r="P102" s="409"/>
      <c r="Q102" s="409"/>
    </row>
    <row r="103" spans="1:17" s="386" customFormat="1">
      <c r="A103" s="408"/>
      <c r="B103" s="408"/>
      <c r="C103" s="540"/>
      <c r="D103" s="385"/>
      <c r="E103" s="487"/>
      <c r="F103" s="387"/>
      <c r="G103" s="1151"/>
      <c r="H103" s="541"/>
      <c r="I103" s="487"/>
      <c r="J103" s="262"/>
      <c r="K103" s="487"/>
      <c r="L103" s="409"/>
      <c r="M103" s="409"/>
      <c r="N103" s="409"/>
      <c r="O103" s="409"/>
      <c r="P103" s="409"/>
      <c r="Q103" s="409"/>
    </row>
    <row r="104" spans="1:17" s="386" customFormat="1">
      <c r="A104" s="408"/>
      <c r="B104" s="408"/>
      <c r="C104" s="540"/>
      <c r="D104" s="385"/>
      <c r="E104" s="487"/>
      <c r="F104" s="387"/>
      <c r="G104" s="1151"/>
      <c r="H104" s="541"/>
      <c r="I104" s="487"/>
      <c r="J104" s="262"/>
      <c r="K104" s="487"/>
      <c r="L104" s="409"/>
      <c r="M104" s="409"/>
      <c r="N104" s="409"/>
      <c r="O104" s="409"/>
      <c r="P104" s="409"/>
      <c r="Q104" s="409"/>
    </row>
    <row r="105" spans="1:17" s="386" customFormat="1">
      <c r="A105" s="408"/>
      <c r="B105" s="408"/>
      <c r="C105" s="540"/>
      <c r="D105" s="385"/>
      <c r="E105" s="487"/>
      <c r="F105" s="387"/>
      <c r="G105" s="1151"/>
      <c r="H105" s="541"/>
      <c r="I105" s="487"/>
      <c r="J105" s="262"/>
      <c r="K105" s="487"/>
      <c r="L105" s="409"/>
      <c r="M105" s="409"/>
      <c r="N105" s="409"/>
      <c r="O105" s="409"/>
      <c r="P105" s="409"/>
      <c r="Q105" s="409"/>
    </row>
    <row r="106" spans="1:17" s="386" customFormat="1">
      <c r="A106" s="408"/>
      <c r="B106" s="408"/>
      <c r="C106" s="540"/>
      <c r="D106" s="385"/>
      <c r="E106" s="487"/>
      <c r="F106" s="387"/>
      <c r="G106" s="1151"/>
      <c r="H106" s="541"/>
      <c r="I106" s="487"/>
      <c r="J106" s="262"/>
      <c r="K106" s="487"/>
      <c r="L106" s="409"/>
      <c r="M106" s="409"/>
      <c r="N106" s="409"/>
      <c r="O106" s="409"/>
      <c r="P106" s="409"/>
      <c r="Q106" s="409"/>
    </row>
    <row r="107" spans="1:17" s="386" customFormat="1">
      <c r="A107" s="408"/>
      <c r="B107" s="408"/>
      <c r="C107" s="540"/>
      <c r="D107" s="385"/>
      <c r="E107" s="487"/>
      <c r="F107" s="387"/>
      <c r="G107" s="1151"/>
      <c r="H107" s="541"/>
      <c r="I107" s="487"/>
      <c r="J107" s="262"/>
      <c r="K107" s="487"/>
      <c r="L107" s="409"/>
      <c r="M107" s="409"/>
      <c r="N107" s="409"/>
      <c r="O107" s="409"/>
      <c r="P107" s="409"/>
      <c r="Q107" s="409"/>
    </row>
    <row r="108" spans="1:17" s="386" customFormat="1">
      <c r="A108" s="408"/>
      <c r="B108" s="408"/>
      <c r="C108" s="540"/>
      <c r="D108" s="385"/>
      <c r="E108" s="487"/>
      <c r="F108" s="387"/>
      <c r="G108" s="1151"/>
      <c r="H108" s="541"/>
      <c r="I108" s="487"/>
      <c r="J108" s="262"/>
      <c r="K108" s="487"/>
      <c r="L108" s="409"/>
      <c r="M108" s="409"/>
      <c r="N108" s="409"/>
      <c r="O108" s="409"/>
      <c r="P108" s="409"/>
      <c r="Q108" s="409"/>
    </row>
    <row r="109" spans="1:17" s="386" customFormat="1">
      <c r="A109" s="408"/>
      <c r="B109" s="408"/>
      <c r="C109" s="540"/>
      <c r="D109" s="385"/>
      <c r="E109" s="487"/>
      <c r="F109" s="387"/>
      <c r="G109" s="1151"/>
      <c r="H109" s="541"/>
      <c r="I109" s="487"/>
      <c r="J109" s="262"/>
      <c r="K109" s="487"/>
      <c r="L109" s="409"/>
      <c r="M109" s="409"/>
      <c r="N109" s="409"/>
      <c r="O109" s="409"/>
      <c r="P109" s="409"/>
      <c r="Q109" s="409"/>
    </row>
    <row r="110" spans="1:17" s="386" customFormat="1">
      <c r="A110" s="408"/>
      <c r="B110" s="408"/>
      <c r="C110" s="540"/>
      <c r="D110" s="385"/>
      <c r="E110" s="487"/>
      <c r="F110" s="387"/>
      <c r="G110" s="1151"/>
      <c r="H110" s="541"/>
      <c r="I110" s="487"/>
      <c r="J110" s="262"/>
      <c r="K110" s="487"/>
      <c r="L110" s="409"/>
      <c r="M110" s="409"/>
      <c r="N110" s="409"/>
      <c r="O110" s="409"/>
      <c r="P110" s="409"/>
      <c r="Q110" s="409"/>
    </row>
    <row r="111" spans="1:17" s="386" customFormat="1">
      <c r="A111" s="408"/>
      <c r="B111" s="408"/>
      <c r="C111" s="540"/>
      <c r="D111" s="385"/>
      <c r="E111" s="487"/>
      <c r="F111" s="387"/>
      <c r="G111" s="1151"/>
      <c r="H111" s="541"/>
      <c r="I111" s="487"/>
      <c r="J111" s="262"/>
      <c r="K111" s="487"/>
      <c r="L111" s="409"/>
      <c r="M111" s="409"/>
      <c r="N111" s="409"/>
      <c r="O111" s="409"/>
      <c r="P111" s="409"/>
      <c r="Q111" s="409"/>
    </row>
    <row r="112" spans="1:17" s="386" customFormat="1">
      <c r="A112" s="408"/>
      <c r="B112" s="408"/>
      <c r="C112" s="540"/>
      <c r="D112" s="385"/>
      <c r="E112" s="487"/>
      <c r="F112" s="387"/>
      <c r="G112" s="1151"/>
      <c r="H112" s="541"/>
      <c r="I112" s="487"/>
      <c r="J112" s="262"/>
      <c r="K112" s="487"/>
      <c r="L112" s="409"/>
      <c r="M112" s="409"/>
      <c r="N112" s="409"/>
      <c r="O112" s="409"/>
      <c r="P112" s="409"/>
      <c r="Q112" s="409"/>
    </row>
    <row r="113" spans="1:17" s="386" customFormat="1">
      <c r="A113" s="408"/>
      <c r="B113" s="408"/>
      <c r="C113" s="540"/>
      <c r="D113" s="385"/>
      <c r="E113" s="487"/>
      <c r="F113" s="387"/>
      <c r="G113" s="1151"/>
      <c r="H113" s="541"/>
      <c r="I113" s="487"/>
      <c r="J113" s="262"/>
      <c r="K113" s="487"/>
      <c r="L113" s="409"/>
      <c r="M113" s="409"/>
      <c r="N113" s="409"/>
      <c r="O113" s="409"/>
      <c r="P113" s="409"/>
      <c r="Q113" s="409"/>
    </row>
    <row r="114" spans="1:17" s="386" customFormat="1">
      <c r="A114" s="408"/>
      <c r="B114" s="408"/>
      <c r="C114" s="540"/>
      <c r="D114" s="385"/>
      <c r="E114" s="487"/>
      <c r="F114" s="387"/>
      <c r="G114" s="1151"/>
      <c r="H114" s="541"/>
      <c r="I114" s="487"/>
      <c r="J114" s="262"/>
      <c r="K114" s="487"/>
      <c r="L114" s="409"/>
      <c r="M114" s="409"/>
      <c r="N114" s="409"/>
      <c r="O114" s="409"/>
      <c r="P114" s="409"/>
      <c r="Q114" s="409"/>
    </row>
    <row r="115" spans="1:17" s="386" customFormat="1">
      <c r="A115" s="408"/>
      <c r="B115" s="408"/>
      <c r="C115" s="540"/>
      <c r="D115" s="385"/>
      <c r="E115" s="487"/>
      <c r="F115" s="387"/>
      <c r="G115" s="1151"/>
      <c r="H115" s="541"/>
      <c r="I115" s="487"/>
      <c r="J115" s="262"/>
      <c r="K115" s="487"/>
      <c r="L115" s="409"/>
      <c r="M115" s="409"/>
      <c r="N115" s="409"/>
      <c r="O115" s="409"/>
      <c r="P115" s="409"/>
      <c r="Q115" s="409"/>
    </row>
    <row r="116" spans="1:17" s="386" customFormat="1">
      <c r="A116" s="408"/>
      <c r="B116" s="408"/>
      <c r="C116" s="540"/>
      <c r="D116" s="385"/>
      <c r="E116" s="487"/>
      <c r="F116" s="387"/>
      <c r="G116" s="1151"/>
      <c r="H116" s="541"/>
      <c r="I116" s="487"/>
      <c r="J116" s="262"/>
      <c r="K116" s="487"/>
      <c r="L116" s="409"/>
      <c r="M116" s="409"/>
      <c r="N116" s="409"/>
      <c r="O116" s="409"/>
      <c r="P116" s="409"/>
      <c r="Q116" s="409"/>
    </row>
    <row r="117" spans="1:17" s="386" customFormat="1">
      <c r="A117" s="408"/>
      <c r="B117" s="408"/>
      <c r="C117" s="540"/>
      <c r="D117" s="385"/>
      <c r="E117" s="487"/>
      <c r="F117" s="387"/>
      <c r="G117" s="1151"/>
      <c r="H117" s="541"/>
      <c r="I117" s="487"/>
      <c r="J117" s="262"/>
      <c r="K117" s="487"/>
      <c r="L117" s="409"/>
      <c r="M117" s="409"/>
      <c r="N117" s="409"/>
      <c r="O117" s="409"/>
      <c r="P117" s="409"/>
      <c r="Q117" s="409"/>
    </row>
    <row r="118" spans="1:17" s="386" customFormat="1">
      <c r="A118" s="408"/>
      <c r="B118" s="408"/>
      <c r="C118" s="540"/>
      <c r="D118" s="385"/>
      <c r="E118" s="487"/>
      <c r="F118" s="387"/>
      <c r="G118" s="1151"/>
      <c r="H118" s="541"/>
      <c r="I118" s="487"/>
      <c r="J118" s="262"/>
      <c r="K118" s="487"/>
      <c r="L118" s="409"/>
      <c r="M118" s="409"/>
      <c r="N118" s="409"/>
      <c r="O118" s="409"/>
      <c r="P118" s="409"/>
      <c r="Q118" s="409"/>
    </row>
    <row r="119" spans="1:17" s="386" customFormat="1">
      <c r="A119" s="408"/>
      <c r="B119" s="408"/>
      <c r="C119" s="540"/>
      <c r="D119" s="385"/>
      <c r="E119" s="487"/>
      <c r="F119" s="387"/>
      <c r="G119" s="1151"/>
      <c r="H119" s="541"/>
      <c r="I119" s="487"/>
      <c r="J119" s="262"/>
      <c r="K119" s="487"/>
      <c r="L119" s="409"/>
      <c r="M119" s="409"/>
      <c r="N119" s="409"/>
      <c r="O119" s="409"/>
      <c r="P119" s="409"/>
      <c r="Q119" s="409"/>
    </row>
    <row r="120" spans="1:17" s="386" customFormat="1">
      <c r="A120" s="408"/>
      <c r="B120" s="408"/>
      <c r="C120" s="540"/>
      <c r="D120" s="385"/>
      <c r="E120" s="487"/>
      <c r="F120" s="387"/>
      <c r="G120" s="1151"/>
      <c r="H120" s="541"/>
      <c r="I120" s="487"/>
      <c r="J120" s="262"/>
      <c r="K120" s="487"/>
      <c r="L120" s="409"/>
      <c r="M120" s="409"/>
      <c r="N120" s="409"/>
      <c r="O120" s="409"/>
      <c r="P120" s="409"/>
      <c r="Q120" s="409"/>
    </row>
    <row r="121" spans="1:17" s="386" customFormat="1">
      <c r="A121" s="408"/>
      <c r="B121" s="408"/>
      <c r="C121" s="540"/>
      <c r="D121" s="385"/>
      <c r="E121" s="487"/>
      <c r="F121" s="387"/>
      <c r="G121" s="1151"/>
      <c r="H121" s="541"/>
      <c r="I121" s="487"/>
      <c r="J121" s="262"/>
      <c r="K121" s="487"/>
      <c r="L121" s="409"/>
      <c r="M121" s="409"/>
      <c r="N121" s="409"/>
      <c r="O121" s="409"/>
      <c r="P121" s="409"/>
      <c r="Q121" s="409"/>
    </row>
    <row r="122" spans="1:17" s="386" customFormat="1">
      <c r="A122" s="408"/>
      <c r="B122" s="408"/>
      <c r="C122" s="540"/>
      <c r="D122" s="385"/>
      <c r="E122" s="487"/>
      <c r="F122" s="387"/>
      <c r="G122" s="1151"/>
      <c r="H122" s="541"/>
      <c r="I122" s="487"/>
      <c r="J122" s="262"/>
      <c r="K122" s="487"/>
      <c r="L122" s="409"/>
      <c r="M122" s="409"/>
      <c r="N122" s="409"/>
      <c r="O122" s="409"/>
      <c r="P122" s="409"/>
      <c r="Q122" s="409"/>
    </row>
    <row r="123" spans="1:17" s="386" customFormat="1">
      <c r="A123" s="408"/>
      <c r="B123" s="408"/>
      <c r="C123" s="540"/>
      <c r="D123" s="385"/>
      <c r="E123" s="487"/>
      <c r="F123" s="387"/>
      <c r="G123" s="1151"/>
      <c r="H123" s="541"/>
      <c r="I123" s="487"/>
      <c r="J123" s="262"/>
      <c r="K123" s="487"/>
      <c r="L123" s="409"/>
      <c r="M123" s="409"/>
      <c r="N123" s="409"/>
      <c r="O123" s="409"/>
      <c r="P123" s="409"/>
      <c r="Q123" s="409"/>
    </row>
    <row r="124" spans="1:17" s="386" customFormat="1">
      <c r="A124" s="408"/>
      <c r="B124" s="408"/>
      <c r="C124" s="540"/>
      <c r="D124" s="385"/>
      <c r="E124" s="487"/>
      <c r="F124" s="387"/>
      <c r="G124" s="1151"/>
      <c r="H124" s="541"/>
      <c r="I124" s="487"/>
      <c r="J124" s="262"/>
      <c r="K124" s="487"/>
      <c r="L124" s="409"/>
      <c r="M124" s="409"/>
      <c r="N124" s="409"/>
      <c r="O124" s="409"/>
      <c r="P124" s="409"/>
      <c r="Q124" s="409"/>
    </row>
    <row r="125" spans="1:17" s="386" customFormat="1">
      <c r="A125" s="408"/>
      <c r="B125" s="408"/>
      <c r="C125" s="540"/>
      <c r="D125" s="385"/>
      <c r="E125" s="487"/>
      <c r="F125" s="387"/>
      <c r="G125" s="1151"/>
      <c r="H125" s="541"/>
      <c r="I125" s="487"/>
      <c r="J125" s="262"/>
      <c r="K125" s="487"/>
      <c r="L125" s="409"/>
      <c r="M125" s="409"/>
      <c r="N125" s="409"/>
      <c r="O125" s="409"/>
      <c r="P125" s="409"/>
      <c r="Q125" s="409"/>
    </row>
    <row r="126" spans="1:17" s="386" customFormat="1">
      <c r="A126" s="408"/>
      <c r="B126" s="408"/>
      <c r="C126" s="540"/>
      <c r="D126" s="385"/>
      <c r="E126" s="487"/>
      <c r="F126" s="387"/>
      <c r="G126" s="1151"/>
      <c r="H126" s="541"/>
      <c r="I126" s="487"/>
      <c r="J126" s="262"/>
      <c r="K126" s="487"/>
      <c r="L126" s="409"/>
      <c r="M126" s="409"/>
      <c r="N126" s="409"/>
      <c r="O126" s="409"/>
      <c r="P126" s="409"/>
      <c r="Q126" s="409"/>
    </row>
    <row r="127" spans="1:17" s="386" customFormat="1">
      <c r="A127" s="408"/>
      <c r="B127" s="408"/>
      <c r="C127" s="540"/>
      <c r="D127" s="385"/>
      <c r="E127" s="487"/>
      <c r="F127" s="387"/>
      <c r="G127" s="1151"/>
      <c r="H127" s="541"/>
      <c r="I127" s="487"/>
      <c r="J127" s="262"/>
      <c r="K127" s="487"/>
      <c r="L127" s="409"/>
      <c r="M127" s="409"/>
      <c r="N127" s="409"/>
      <c r="O127" s="409"/>
      <c r="P127" s="409"/>
      <c r="Q127" s="409"/>
    </row>
    <row r="128" spans="1:17" s="386" customFormat="1">
      <c r="A128" s="408"/>
      <c r="B128" s="408"/>
      <c r="C128" s="540"/>
      <c r="D128" s="385"/>
      <c r="E128" s="487"/>
      <c r="F128" s="387"/>
      <c r="G128" s="1151"/>
      <c r="H128" s="541"/>
      <c r="I128" s="487"/>
      <c r="J128" s="262"/>
      <c r="K128" s="487"/>
      <c r="L128" s="409"/>
      <c r="M128" s="409"/>
      <c r="N128" s="409"/>
      <c r="O128" s="409"/>
      <c r="P128" s="409"/>
      <c r="Q128" s="409"/>
    </row>
    <row r="129" spans="1:17" s="386" customFormat="1">
      <c r="A129" s="408"/>
      <c r="B129" s="408"/>
      <c r="C129" s="540"/>
      <c r="D129" s="385"/>
      <c r="E129" s="487"/>
      <c r="F129" s="387"/>
      <c r="G129" s="1151"/>
      <c r="H129" s="541"/>
      <c r="I129" s="487"/>
      <c r="J129" s="262"/>
      <c r="K129" s="487"/>
      <c r="L129" s="409"/>
      <c r="M129" s="409"/>
      <c r="N129" s="409"/>
      <c r="O129" s="409"/>
      <c r="P129" s="409"/>
      <c r="Q129" s="409"/>
    </row>
    <row r="130" spans="1:17" s="386" customFormat="1">
      <c r="A130" s="408"/>
      <c r="B130" s="408"/>
      <c r="C130" s="540"/>
      <c r="D130" s="385"/>
      <c r="E130" s="487"/>
      <c r="F130" s="387"/>
      <c r="G130" s="1151"/>
      <c r="H130" s="541"/>
      <c r="I130" s="487"/>
      <c r="J130" s="262"/>
      <c r="K130" s="487"/>
      <c r="L130" s="409"/>
      <c r="M130" s="409"/>
      <c r="N130" s="409"/>
      <c r="O130" s="409"/>
      <c r="P130" s="409"/>
      <c r="Q130" s="409"/>
    </row>
    <row r="131" spans="1:17" s="386" customFormat="1">
      <c r="A131" s="408"/>
      <c r="B131" s="408"/>
      <c r="C131" s="540"/>
      <c r="D131" s="385"/>
      <c r="E131" s="487"/>
      <c r="F131" s="387"/>
      <c r="G131" s="1151"/>
      <c r="H131" s="541"/>
      <c r="I131" s="487"/>
      <c r="J131" s="262"/>
      <c r="K131" s="487"/>
      <c r="L131" s="409"/>
      <c r="M131" s="409"/>
      <c r="N131" s="409"/>
      <c r="O131" s="409"/>
      <c r="P131" s="409"/>
      <c r="Q131" s="409"/>
    </row>
    <row r="132" spans="1:17" s="386" customFormat="1">
      <c r="A132" s="408"/>
      <c r="B132" s="408"/>
      <c r="C132" s="540"/>
      <c r="D132" s="385"/>
      <c r="E132" s="487"/>
      <c r="F132" s="387"/>
      <c r="G132" s="1151"/>
      <c r="H132" s="541"/>
      <c r="I132" s="487"/>
      <c r="J132" s="262"/>
      <c r="K132" s="487"/>
      <c r="L132" s="409"/>
      <c r="M132" s="409"/>
      <c r="N132" s="409"/>
      <c r="O132" s="409"/>
      <c r="P132" s="409"/>
      <c r="Q132" s="409"/>
    </row>
    <row r="133" spans="1:17" s="386" customFormat="1">
      <c r="A133" s="408"/>
      <c r="B133" s="408"/>
      <c r="C133" s="540"/>
      <c r="D133" s="385"/>
      <c r="E133" s="487"/>
      <c r="F133" s="387"/>
      <c r="G133" s="1151"/>
      <c r="H133" s="541"/>
      <c r="I133" s="487"/>
      <c r="J133" s="262"/>
      <c r="K133" s="487"/>
      <c r="L133" s="409"/>
      <c r="M133" s="409"/>
      <c r="N133" s="409"/>
      <c r="O133" s="409"/>
      <c r="P133" s="409"/>
      <c r="Q133" s="409"/>
    </row>
    <row r="134" spans="1:17" s="386" customFormat="1">
      <c r="A134" s="408"/>
      <c r="B134" s="408"/>
      <c r="C134" s="540"/>
      <c r="D134" s="385"/>
      <c r="E134" s="487"/>
      <c r="F134" s="387"/>
      <c r="G134" s="1151"/>
      <c r="H134" s="541"/>
      <c r="I134" s="487"/>
      <c r="J134" s="262"/>
      <c r="K134" s="487"/>
      <c r="L134" s="409"/>
      <c r="M134" s="409"/>
      <c r="N134" s="409"/>
      <c r="O134" s="409"/>
      <c r="P134" s="409"/>
      <c r="Q134" s="409"/>
    </row>
    <row r="135" spans="1:17" s="386" customFormat="1">
      <c r="A135" s="408"/>
      <c r="B135" s="408"/>
      <c r="C135" s="540"/>
      <c r="D135" s="385"/>
      <c r="E135" s="487"/>
      <c r="F135" s="387"/>
      <c r="G135" s="1151"/>
      <c r="H135" s="541"/>
      <c r="I135" s="487"/>
      <c r="J135" s="262"/>
      <c r="K135" s="487"/>
      <c r="L135" s="409"/>
      <c r="M135" s="409"/>
      <c r="N135" s="409"/>
      <c r="O135" s="409"/>
      <c r="P135" s="409"/>
      <c r="Q135" s="409"/>
    </row>
    <row r="136" spans="1:17" s="386" customFormat="1">
      <c r="A136" s="408"/>
      <c r="B136" s="408"/>
      <c r="C136" s="540"/>
      <c r="D136" s="385"/>
      <c r="E136" s="487"/>
      <c r="F136" s="387"/>
      <c r="G136" s="1151"/>
      <c r="H136" s="541"/>
      <c r="I136" s="487"/>
      <c r="J136" s="262"/>
      <c r="K136" s="487"/>
      <c r="L136" s="409"/>
      <c r="M136" s="409"/>
      <c r="N136" s="409"/>
      <c r="O136" s="409"/>
      <c r="P136" s="409"/>
      <c r="Q136" s="409"/>
    </row>
    <row r="137" spans="1:17" s="386" customFormat="1">
      <c r="A137" s="408"/>
      <c r="B137" s="408"/>
      <c r="C137" s="540"/>
      <c r="D137" s="385"/>
      <c r="E137" s="487"/>
      <c r="F137" s="387"/>
      <c r="G137" s="1151"/>
      <c r="H137" s="541"/>
      <c r="I137" s="487"/>
      <c r="J137" s="262"/>
      <c r="K137" s="487"/>
      <c r="L137" s="409"/>
      <c r="M137" s="409"/>
      <c r="N137" s="409"/>
      <c r="O137" s="409"/>
      <c r="P137" s="409"/>
      <c r="Q137" s="409"/>
    </row>
    <row r="138" spans="1:17" s="386" customFormat="1">
      <c r="A138" s="408"/>
      <c r="B138" s="408"/>
      <c r="C138" s="540"/>
      <c r="D138" s="385"/>
      <c r="E138" s="487"/>
      <c r="F138" s="387"/>
      <c r="G138" s="1151"/>
      <c r="H138" s="541"/>
      <c r="I138" s="487"/>
      <c r="J138" s="262"/>
      <c r="K138" s="487"/>
      <c r="L138" s="409"/>
      <c r="M138" s="409"/>
      <c r="N138" s="409"/>
      <c r="O138" s="409"/>
      <c r="P138" s="409"/>
      <c r="Q138" s="409"/>
    </row>
    <row r="139" spans="1:17" s="386" customFormat="1">
      <c r="A139" s="408"/>
      <c r="B139" s="408"/>
      <c r="C139" s="540"/>
      <c r="D139" s="385"/>
      <c r="E139" s="487"/>
      <c r="F139" s="387"/>
      <c r="G139" s="1151"/>
      <c r="H139" s="541"/>
      <c r="I139" s="487"/>
      <c r="J139" s="262"/>
      <c r="K139" s="487"/>
      <c r="L139" s="409"/>
      <c r="M139" s="409"/>
      <c r="N139" s="409"/>
      <c r="O139" s="409"/>
      <c r="P139" s="409"/>
      <c r="Q139" s="409"/>
    </row>
    <row r="140" spans="1:17" s="386" customFormat="1">
      <c r="A140" s="408"/>
      <c r="B140" s="408"/>
      <c r="C140" s="540"/>
      <c r="D140" s="385"/>
      <c r="E140" s="487"/>
      <c r="F140" s="387"/>
      <c r="G140" s="1151"/>
      <c r="H140" s="541"/>
      <c r="I140" s="487"/>
      <c r="J140" s="262"/>
      <c r="K140" s="487"/>
      <c r="L140" s="409"/>
      <c r="M140" s="409"/>
      <c r="N140" s="409"/>
      <c r="O140" s="409"/>
      <c r="P140" s="409"/>
      <c r="Q140" s="409"/>
    </row>
    <row r="141" spans="1:17" s="386" customFormat="1">
      <c r="A141" s="408"/>
      <c r="B141" s="408"/>
      <c r="C141" s="540"/>
      <c r="D141" s="385"/>
      <c r="E141" s="487"/>
      <c r="F141" s="387"/>
      <c r="G141" s="1151"/>
      <c r="H141" s="541"/>
      <c r="I141" s="487"/>
      <c r="J141" s="262"/>
      <c r="K141" s="487"/>
      <c r="L141" s="409"/>
      <c r="M141" s="409"/>
      <c r="N141" s="409"/>
      <c r="O141" s="409"/>
      <c r="P141" s="409"/>
      <c r="Q141" s="409"/>
    </row>
    <row r="142" spans="1:17" s="386" customFormat="1">
      <c r="A142" s="408"/>
      <c r="B142" s="408"/>
      <c r="C142" s="540"/>
      <c r="D142" s="385"/>
      <c r="E142" s="487"/>
      <c r="F142" s="387"/>
      <c r="G142" s="1151"/>
      <c r="H142" s="541"/>
      <c r="I142" s="487"/>
      <c r="J142" s="262"/>
      <c r="K142" s="487"/>
      <c r="L142" s="409"/>
      <c r="M142" s="409"/>
      <c r="N142" s="409"/>
      <c r="O142" s="409"/>
      <c r="P142" s="409"/>
      <c r="Q142" s="409"/>
    </row>
    <row r="143" spans="1:17" s="386" customFormat="1">
      <c r="A143" s="408"/>
      <c r="B143" s="408"/>
      <c r="C143" s="540"/>
      <c r="D143" s="385"/>
      <c r="E143" s="487"/>
      <c r="F143" s="387"/>
      <c r="G143" s="1151"/>
      <c r="H143" s="541"/>
      <c r="I143" s="487"/>
      <c r="J143" s="262"/>
      <c r="K143" s="487"/>
      <c r="L143" s="409"/>
      <c r="M143" s="409"/>
      <c r="N143" s="409"/>
      <c r="O143" s="409"/>
      <c r="P143" s="409"/>
      <c r="Q143" s="409"/>
    </row>
    <row r="144" spans="1:17" s="386" customFormat="1">
      <c r="A144" s="408"/>
      <c r="B144" s="408"/>
      <c r="C144" s="540"/>
      <c r="D144" s="385"/>
      <c r="E144" s="487"/>
      <c r="F144" s="387"/>
      <c r="G144" s="1151"/>
      <c r="H144" s="541"/>
      <c r="I144" s="487"/>
      <c r="J144" s="262"/>
      <c r="K144" s="487"/>
      <c r="L144" s="409"/>
      <c r="M144" s="409"/>
      <c r="N144" s="409"/>
      <c r="O144" s="409"/>
      <c r="P144" s="409"/>
      <c r="Q144" s="409"/>
    </row>
    <row r="145" spans="1:17" s="386" customFormat="1">
      <c r="A145" s="408"/>
      <c r="B145" s="408"/>
      <c r="C145" s="540"/>
      <c r="D145" s="385"/>
      <c r="E145" s="487"/>
      <c r="F145" s="387"/>
      <c r="G145" s="1151"/>
      <c r="H145" s="541"/>
      <c r="I145" s="487"/>
      <c r="J145" s="262"/>
      <c r="K145" s="487"/>
      <c r="L145" s="409"/>
      <c r="M145" s="409"/>
      <c r="N145" s="409"/>
      <c r="O145" s="409"/>
      <c r="P145" s="409"/>
      <c r="Q145" s="409"/>
    </row>
    <row r="146" spans="1:17" s="386" customFormat="1">
      <c r="A146" s="408"/>
      <c r="B146" s="408"/>
      <c r="C146" s="540"/>
      <c r="D146" s="385"/>
      <c r="E146" s="487"/>
      <c r="F146" s="387"/>
      <c r="G146" s="1151"/>
      <c r="H146" s="541"/>
      <c r="I146" s="487"/>
      <c r="J146" s="262"/>
      <c r="K146" s="487"/>
      <c r="L146" s="409"/>
      <c r="M146" s="409"/>
      <c r="N146" s="409"/>
      <c r="O146" s="409"/>
      <c r="P146" s="409"/>
      <c r="Q146" s="409"/>
    </row>
    <row r="147" spans="1:17" s="386" customFormat="1">
      <c r="A147" s="408"/>
      <c r="B147" s="408"/>
      <c r="C147" s="540"/>
      <c r="D147" s="385"/>
      <c r="E147" s="487"/>
      <c r="F147" s="387"/>
      <c r="G147" s="1151"/>
      <c r="H147" s="541"/>
      <c r="I147" s="487"/>
      <c r="J147" s="262"/>
      <c r="K147" s="487"/>
      <c r="L147" s="409"/>
      <c r="M147" s="409"/>
      <c r="N147" s="409"/>
      <c r="O147" s="409"/>
      <c r="P147" s="409"/>
      <c r="Q147" s="409"/>
    </row>
    <row r="148" spans="1:17" s="386" customFormat="1">
      <c r="A148" s="408"/>
      <c r="B148" s="408"/>
      <c r="C148" s="540"/>
      <c r="D148" s="385"/>
      <c r="E148" s="487"/>
      <c r="F148" s="387"/>
      <c r="G148" s="1151"/>
      <c r="H148" s="541"/>
      <c r="I148" s="487"/>
      <c r="J148" s="262"/>
      <c r="K148" s="487"/>
      <c r="L148" s="409"/>
      <c r="M148" s="409"/>
      <c r="N148" s="409"/>
      <c r="O148" s="409"/>
      <c r="P148" s="409"/>
      <c r="Q148" s="409"/>
    </row>
    <row r="149" spans="1:17" s="386" customFormat="1">
      <c r="A149" s="408"/>
      <c r="B149" s="408"/>
      <c r="C149" s="540"/>
      <c r="D149" s="385"/>
      <c r="E149" s="487"/>
      <c r="F149" s="387"/>
      <c r="G149" s="1151"/>
      <c r="H149" s="541"/>
      <c r="I149" s="487"/>
      <c r="J149" s="262"/>
      <c r="K149" s="487"/>
      <c r="L149" s="409"/>
      <c r="M149" s="409"/>
      <c r="N149" s="409"/>
      <c r="O149" s="409"/>
      <c r="P149" s="409"/>
      <c r="Q149" s="409"/>
    </row>
    <row r="150" spans="1:17" s="386" customFormat="1">
      <c r="A150" s="408"/>
      <c r="B150" s="408"/>
      <c r="C150" s="540"/>
      <c r="D150" s="385"/>
      <c r="E150" s="487"/>
      <c r="F150" s="387"/>
      <c r="G150" s="1151"/>
      <c r="H150" s="541"/>
      <c r="I150" s="487"/>
      <c r="J150" s="262"/>
      <c r="K150" s="487"/>
      <c r="L150" s="409"/>
      <c r="M150" s="409"/>
      <c r="N150" s="409"/>
      <c r="O150" s="409"/>
      <c r="P150" s="409"/>
      <c r="Q150" s="409"/>
    </row>
    <row r="151" spans="1:17" s="386" customFormat="1">
      <c r="A151" s="408"/>
      <c r="B151" s="408"/>
      <c r="C151" s="540"/>
      <c r="D151" s="385"/>
      <c r="E151" s="487"/>
      <c r="F151" s="387"/>
      <c r="G151" s="1151"/>
      <c r="H151" s="541"/>
      <c r="I151" s="487"/>
      <c r="J151" s="262"/>
      <c r="K151" s="487"/>
      <c r="L151" s="409"/>
      <c r="M151" s="409"/>
      <c r="N151" s="409"/>
      <c r="O151" s="409"/>
      <c r="P151" s="409"/>
      <c r="Q151" s="409"/>
    </row>
    <row r="152" spans="1:17" s="386" customFormat="1">
      <c r="A152" s="408"/>
      <c r="B152" s="408"/>
      <c r="C152" s="540"/>
      <c r="D152" s="385"/>
      <c r="E152" s="487"/>
      <c r="F152" s="387"/>
      <c r="G152" s="1151"/>
      <c r="H152" s="541"/>
      <c r="I152" s="487"/>
      <c r="J152" s="262"/>
      <c r="K152" s="487"/>
      <c r="L152" s="409"/>
      <c r="M152" s="409"/>
      <c r="N152" s="409"/>
      <c r="O152" s="409"/>
      <c r="P152" s="409"/>
      <c r="Q152" s="409"/>
    </row>
    <row r="153" spans="1:17" s="386" customFormat="1">
      <c r="A153" s="408"/>
      <c r="B153" s="408"/>
      <c r="C153" s="540"/>
      <c r="D153" s="385"/>
      <c r="E153" s="487"/>
      <c r="F153" s="387"/>
      <c r="G153" s="1151"/>
      <c r="H153" s="541"/>
      <c r="I153" s="487"/>
      <c r="J153" s="262"/>
      <c r="K153" s="487"/>
      <c r="L153" s="409"/>
      <c r="M153" s="409"/>
      <c r="N153" s="409"/>
      <c r="O153" s="409"/>
      <c r="P153" s="409"/>
      <c r="Q153" s="409"/>
    </row>
    <row r="154" spans="1:17" s="386" customFormat="1">
      <c r="A154" s="408"/>
      <c r="B154" s="408"/>
      <c r="C154" s="540"/>
      <c r="D154" s="385"/>
      <c r="E154" s="487"/>
      <c r="F154" s="387"/>
      <c r="G154" s="1151"/>
      <c r="H154" s="541"/>
      <c r="I154" s="487"/>
      <c r="J154" s="262"/>
      <c r="K154" s="487"/>
      <c r="L154" s="409"/>
      <c r="M154" s="409"/>
      <c r="N154" s="409"/>
      <c r="O154" s="409"/>
      <c r="P154" s="409"/>
      <c r="Q154" s="409"/>
    </row>
    <row r="155" spans="1:17" s="386" customFormat="1">
      <c r="A155" s="408"/>
      <c r="B155" s="408"/>
      <c r="C155" s="540"/>
      <c r="D155" s="385"/>
      <c r="E155" s="487"/>
      <c r="F155" s="387"/>
      <c r="G155" s="1151"/>
      <c r="H155" s="541"/>
      <c r="I155" s="487"/>
      <c r="J155" s="262"/>
      <c r="K155" s="487"/>
      <c r="L155" s="409"/>
      <c r="M155" s="409"/>
      <c r="N155" s="409"/>
      <c r="O155" s="409"/>
      <c r="P155" s="409"/>
      <c r="Q155" s="409"/>
    </row>
    <row r="156" spans="1:17" s="386" customFormat="1">
      <c r="A156" s="408"/>
      <c r="B156" s="408"/>
      <c r="C156" s="540"/>
      <c r="D156" s="385"/>
      <c r="E156" s="487"/>
      <c r="F156" s="387"/>
      <c r="G156" s="1151"/>
      <c r="H156" s="541"/>
      <c r="I156" s="487"/>
      <c r="J156" s="262"/>
      <c r="K156" s="487"/>
      <c r="L156" s="409"/>
      <c r="M156" s="409"/>
      <c r="N156" s="409"/>
      <c r="O156" s="409"/>
      <c r="P156" s="409"/>
      <c r="Q156" s="409"/>
    </row>
    <row r="157" spans="1:17" s="386" customFormat="1">
      <c r="A157" s="408"/>
      <c r="B157" s="408"/>
      <c r="C157" s="540"/>
      <c r="D157" s="385"/>
      <c r="E157" s="487"/>
      <c r="F157" s="387"/>
      <c r="G157" s="1151"/>
      <c r="H157" s="541"/>
      <c r="I157" s="487"/>
      <c r="J157" s="262"/>
      <c r="K157" s="487"/>
      <c r="L157" s="409"/>
      <c r="M157" s="409"/>
      <c r="N157" s="409"/>
      <c r="O157" s="409"/>
      <c r="P157" s="409"/>
      <c r="Q157" s="409"/>
    </row>
    <row r="158" spans="1:17" s="386" customFormat="1">
      <c r="A158" s="408"/>
      <c r="B158" s="408"/>
      <c r="C158" s="540"/>
      <c r="D158" s="385"/>
      <c r="E158" s="487"/>
      <c r="F158" s="387"/>
      <c r="G158" s="1151"/>
      <c r="H158" s="541"/>
      <c r="I158" s="487"/>
      <c r="J158" s="262"/>
      <c r="K158" s="487"/>
      <c r="L158" s="409"/>
      <c r="M158" s="409"/>
      <c r="N158" s="409"/>
      <c r="O158" s="409"/>
      <c r="P158" s="409"/>
      <c r="Q158" s="409"/>
    </row>
    <row r="159" spans="1:17" s="386" customFormat="1">
      <c r="A159" s="408"/>
      <c r="B159" s="408"/>
      <c r="C159" s="540"/>
      <c r="D159" s="385"/>
      <c r="E159" s="487"/>
      <c r="F159" s="387"/>
      <c r="G159" s="1151"/>
      <c r="H159" s="541"/>
      <c r="I159" s="487"/>
      <c r="J159" s="262"/>
      <c r="K159" s="487"/>
      <c r="L159" s="409"/>
      <c r="M159" s="409"/>
      <c r="N159" s="409"/>
      <c r="O159" s="409"/>
      <c r="P159" s="409"/>
      <c r="Q159" s="409"/>
    </row>
    <row r="160" spans="1:17" s="386" customFormat="1">
      <c r="A160" s="408"/>
      <c r="B160" s="408"/>
      <c r="C160" s="540"/>
      <c r="D160" s="385"/>
      <c r="E160" s="487"/>
      <c r="F160" s="387"/>
      <c r="G160" s="1151"/>
      <c r="H160" s="541"/>
      <c r="I160" s="487"/>
      <c r="J160" s="262"/>
      <c r="K160" s="487"/>
      <c r="L160" s="409"/>
      <c r="M160" s="409"/>
      <c r="N160" s="409"/>
      <c r="O160" s="409"/>
      <c r="P160" s="409"/>
      <c r="Q160" s="409"/>
    </row>
    <row r="161" spans="1:17" s="386" customFormat="1">
      <c r="A161" s="408"/>
      <c r="B161" s="408"/>
      <c r="C161" s="540"/>
      <c r="D161" s="385"/>
      <c r="E161" s="487"/>
      <c r="F161" s="387"/>
      <c r="G161" s="1151"/>
      <c r="H161" s="541"/>
      <c r="I161" s="487"/>
      <c r="J161" s="262"/>
      <c r="K161" s="487"/>
      <c r="L161" s="409"/>
      <c r="M161" s="409"/>
      <c r="N161" s="409"/>
      <c r="O161" s="409"/>
      <c r="P161" s="409"/>
      <c r="Q161" s="409"/>
    </row>
    <row r="162" spans="1:17" s="386" customFormat="1">
      <c r="A162" s="408"/>
      <c r="B162" s="408"/>
      <c r="C162" s="540"/>
      <c r="D162" s="385"/>
      <c r="E162" s="487"/>
      <c r="F162" s="387"/>
      <c r="G162" s="1151"/>
      <c r="H162" s="541"/>
      <c r="I162" s="487"/>
      <c r="J162" s="262"/>
      <c r="K162" s="487"/>
      <c r="L162" s="409"/>
      <c r="M162" s="409"/>
      <c r="N162" s="409"/>
      <c r="O162" s="409"/>
      <c r="P162" s="409"/>
      <c r="Q162" s="409"/>
    </row>
    <row r="163" spans="1:17" s="386" customFormat="1">
      <c r="A163" s="408"/>
      <c r="B163" s="408"/>
      <c r="C163" s="540"/>
      <c r="D163" s="385"/>
      <c r="E163" s="487"/>
      <c r="F163" s="387"/>
      <c r="G163" s="1151"/>
      <c r="H163" s="541"/>
      <c r="I163" s="487"/>
      <c r="J163" s="262"/>
      <c r="K163" s="487"/>
      <c r="L163" s="409"/>
      <c r="M163" s="409"/>
      <c r="N163" s="409"/>
      <c r="O163" s="409"/>
      <c r="P163" s="409"/>
      <c r="Q163" s="409"/>
    </row>
    <row r="164" spans="1:17" s="386" customFormat="1">
      <c r="A164" s="408"/>
      <c r="B164" s="408"/>
      <c r="C164" s="540"/>
      <c r="D164" s="385"/>
      <c r="E164" s="487"/>
      <c r="F164" s="387"/>
      <c r="G164" s="1151"/>
      <c r="H164" s="541"/>
      <c r="I164" s="487"/>
      <c r="J164" s="262"/>
      <c r="K164" s="487"/>
      <c r="L164" s="409"/>
      <c r="M164" s="409"/>
      <c r="N164" s="409"/>
      <c r="O164" s="409"/>
      <c r="P164" s="409"/>
      <c r="Q164" s="409"/>
    </row>
    <row r="165" spans="1:17" s="386" customFormat="1">
      <c r="A165" s="408"/>
      <c r="B165" s="408"/>
      <c r="C165" s="540"/>
      <c r="D165" s="385"/>
      <c r="E165" s="487"/>
      <c r="F165" s="387"/>
      <c r="G165" s="1151"/>
      <c r="H165" s="541"/>
      <c r="I165" s="487"/>
      <c r="J165" s="262"/>
      <c r="K165" s="487"/>
      <c r="L165" s="409"/>
      <c r="M165" s="409"/>
      <c r="N165" s="409"/>
      <c r="O165" s="409"/>
      <c r="P165" s="409"/>
      <c r="Q165" s="409"/>
    </row>
    <row r="166" spans="1:17" s="386" customFormat="1">
      <c r="A166" s="408"/>
      <c r="B166" s="408"/>
      <c r="C166" s="540"/>
      <c r="D166" s="385"/>
      <c r="E166" s="487"/>
      <c r="F166" s="387"/>
      <c r="G166" s="1151"/>
      <c r="H166" s="541"/>
      <c r="I166" s="487"/>
      <c r="J166" s="262"/>
      <c r="K166" s="487"/>
      <c r="L166" s="409"/>
      <c r="M166" s="409"/>
      <c r="N166" s="409"/>
      <c r="O166" s="409"/>
      <c r="P166" s="409"/>
      <c r="Q166" s="409"/>
    </row>
    <row r="167" spans="1:17" s="386" customFormat="1">
      <c r="A167" s="408"/>
      <c r="B167" s="408"/>
      <c r="C167" s="540"/>
      <c r="D167" s="385"/>
      <c r="E167" s="487"/>
      <c r="F167" s="387"/>
      <c r="G167" s="1151"/>
      <c r="H167" s="541"/>
      <c r="I167" s="487"/>
      <c r="J167" s="262"/>
      <c r="K167" s="487"/>
      <c r="L167" s="409"/>
      <c r="M167" s="409"/>
      <c r="N167" s="409"/>
      <c r="O167" s="409"/>
      <c r="P167" s="409"/>
      <c r="Q167" s="409"/>
    </row>
    <row r="168" spans="1:17" s="386" customFormat="1">
      <c r="A168" s="408"/>
      <c r="B168" s="408"/>
      <c r="C168" s="540"/>
      <c r="D168" s="385"/>
      <c r="E168" s="487"/>
      <c r="F168" s="387"/>
      <c r="G168" s="1151"/>
      <c r="H168" s="541"/>
      <c r="I168" s="487"/>
      <c r="J168" s="262"/>
      <c r="K168" s="487"/>
      <c r="L168" s="409"/>
      <c r="M168" s="409"/>
      <c r="N168" s="409"/>
      <c r="O168" s="409"/>
      <c r="P168" s="409"/>
      <c r="Q168" s="409"/>
    </row>
    <row r="169" spans="1:17" s="386" customFormat="1">
      <c r="A169" s="408"/>
      <c r="B169" s="408"/>
      <c r="C169" s="540"/>
      <c r="D169" s="385"/>
      <c r="E169" s="487"/>
      <c r="F169" s="387"/>
      <c r="G169" s="1151"/>
      <c r="H169" s="541"/>
      <c r="I169" s="487"/>
      <c r="J169" s="262"/>
      <c r="K169" s="487"/>
      <c r="L169" s="409"/>
      <c r="M169" s="409"/>
      <c r="N169" s="409"/>
      <c r="O169" s="409"/>
      <c r="P169" s="409"/>
      <c r="Q169" s="409"/>
    </row>
    <row r="170" spans="1:17" s="386" customFormat="1">
      <c r="A170" s="408"/>
      <c r="B170" s="408"/>
      <c r="C170" s="540"/>
      <c r="D170" s="385"/>
      <c r="E170" s="487"/>
      <c r="F170" s="387"/>
      <c r="G170" s="1151"/>
      <c r="H170" s="541"/>
      <c r="I170" s="487"/>
      <c r="J170" s="262"/>
      <c r="K170" s="487"/>
      <c r="L170" s="409"/>
      <c r="M170" s="409"/>
      <c r="N170" s="409"/>
      <c r="O170" s="409"/>
      <c r="P170" s="409"/>
      <c r="Q170" s="409"/>
    </row>
    <row r="171" spans="1:17" s="386" customFormat="1">
      <c r="A171" s="408"/>
      <c r="B171" s="408"/>
      <c r="C171" s="540"/>
      <c r="D171" s="385"/>
      <c r="E171" s="487"/>
      <c r="F171" s="387"/>
      <c r="G171" s="1151"/>
      <c r="H171" s="541"/>
      <c r="I171" s="487"/>
      <c r="J171" s="262"/>
      <c r="K171" s="487"/>
      <c r="L171" s="409"/>
      <c r="M171" s="409"/>
      <c r="N171" s="409"/>
      <c r="O171" s="409"/>
      <c r="P171" s="409"/>
      <c r="Q171" s="409"/>
    </row>
    <row r="172" spans="1:17" s="386" customFormat="1">
      <c r="A172" s="408"/>
      <c r="B172" s="408"/>
      <c r="C172" s="540"/>
      <c r="D172" s="385"/>
      <c r="E172" s="487"/>
      <c r="F172" s="387"/>
      <c r="G172" s="1151"/>
      <c r="H172" s="541"/>
      <c r="I172" s="487"/>
      <c r="J172" s="262"/>
      <c r="K172" s="487"/>
      <c r="L172" s="409"/>
      <c r="M172" s="409"/>
      <c r="N172" s="409"/>
      <c r="O172" s="409"/>
      <c r="P172" s="409"/>
      <c r="Q172" s="409"/>
    </row>
    <row r="173" spans="1:17" s="386" customFormat="1">
      <c r="A173" s="408"/>
      <c r="B173" s="408"/>
      <c r="C173" s="540"/>
      <c r="D173" s="385"/>
      <c r="E173" s="487"/>
      <c r="F173" s="387"/>
      <c r="G173" s="1151"/>
      <c r="H173" s="541"/>
      <c r="I173" s="487"/>
      <c r="J173" s="262"/>
      <c r="K173" s="487"/>
      <c r="L173" s="409"/>
      <c r="M173" s="409"/>
      <c r="N173" s="409"/>
      <c r="O173" s="409"/>
      <c r="P173" s="409"/>
      <c r="Q173" s="409"/>
    </row>
    <row r="174" spans="1:17" s="386" customFormat="1">
      <c r="A174" s="408"/>
      <c r="B174" s="408"/>
      <c r="C174" s="540"/>
      <c r="D174" s="385"/>
      <c r="E174" s="487"/>
      <c r="F174" s="387"/>
      <c r="G174" s="1151"/>
      <c r="H174" s="541"/>
      <c r="I174" s="487"/>
      <c r="J174" s="262"/>
      <c r="K174" s="487"/>
      <c r="L174" s="409"/>
      <c r="M174" s="409"/>
      <c r="N174" s="409"/>
      <c r="O174" s="409"/>
      <c r="P174" s="409"/>
      <c r="Q174" s="409"/>
    </row>
    <row r="175" spans="1:17" s="386" customFormat="1">
      <c r="A175" s="408"/>
      <c r="B175" s="408"/>
      <c r="C175" s="540"/>
      <c r="D175" s="385"/>
      <c r="E175" s="487"/>
      <c r="F175" s="387"/>
      <c r="G175" s="1151"/>
      <c r="H175" s="541"/>
      <c r="I175" s="487"/>
      <c r="J175" s="262"/>
      <c r="K175" s="487"/>
      <c r="L175" s="409"/>
      <c r="M175" s="409"/>
      <c r="N175" s="409"/>
      <c r="O175" s="409"/>
      <c r="P175" s="409"/>
      <c r="Q175" s="409"/>
    </row>
    <row r="176" spans="1:17" s="386" customFormat="1">
      <c r="A176" s="408"/>
      <c r="B176" s="408"/>
      <c r="C176" s="540"/>
      <c r="D176" s="385"/>
      <c r="E176" s="487"/>
      <c r="F176" s="387"/>
      <c r="G176" s="1151"/>
      <c r="H176" s="541"/>
      <c r="I176" s="487"/>
      <c r="J176" s="262"/>
      <c r="K176" s="487"/>
      <c r="L176" s="409"/>
      <c r="M176" s="409"/>
      <c r="N176" s="409"/>
      <c r="O176" s="409"/>
      <c r="P176" s="409"/>
      <c r="Q176" s="409"/>
    </row>
    <row r="177" spans="1:17" s="386" customFormat="1">
      <c r="A177" s="408"/>
      <c r="B177" s="408"/>
      <c r="C177" s="540"/>
      <c r="D177" s="385"/>
      <c r="E177" s="487"/>
      <c r="F177" s="387"/>
      <c r="G177" s="1151"/>
      <c r="H177" s="541"/>
      <c r="I177" s="487"/>
      <c r="J177" s="262"/>
      <c r="K177" s="487"/>
      <c r="L177" s="409"/>
      <c r="M177" s="409"/>
      <c r="N177" s="409"/>
      <c r="O177" s="409"/>
      <c r="P177" s="409"/>
      <c r="Q177" s="409"/>
    </row>
    <row r="178" spans="1:17" s="386" customFormat="1">
      <c r="A178" s="408"/>
      <c r="B178" s="408"/>
      <c r="C178" s="540"/>
      <c r="D178" s="385"/>
      <c r="E178" s="487"/>
      <c r="F178" s="387"/>
      <c r="G178" s="1151"/>
      <c r="H178" s="541"/>
      <c r="I178" s="487"/>
      <c r="J178" s="262"/>
      <c r="K178" s="487"/>
      <c r="L178" s="409"/>
      <c r="M178" s="409"/>
      <c r="N178" s="409"/>
      <c r="O178" s="409"/>
      <c r="P178" s="409"/>
      <c r="Q178" s="409"/>
    </row>
    <row r="179" spans="1:17" s="386" customFormat="1">
      <c r="A179" s="408"/>
      <c r="B179" s="408"/>
      <c r="C179" s="540"/>
      <c r="D179" s="385"/>
      <c r="E179" s="487"/>
      <c r="F179" s="387"/>
      <c r="G179" s="1151"/>
      <c r="H179" s="541"/>
      <c r="I179" s="487"/>
      <c r="J179" s="262"/>
      <c r="K179" s="487"/>
      <c r="L179" s="409"/>
      <c r="M179" s="409"/>
      <c r="N179" s="409"/>
      <c r="O179" s="409"/>
      <c r="P179" s="409"/>
      <c r="Q179" s="409"/>
    </row>
    <row r="180" spans="1:17" s="386" customFormat="1">
      <c r="A180" s="408"/>
      <c r="B180" s="408"/>
      <c r="C180" s="540"/>
      <c r="D180" s="385"/>
      <c r="E180" s="487"/>
      <c r="F180" s="387"/>
      <c r="G180" s="1151"/>
      <c r="H180" s="541"/>
      <c r="I180" s="487"/>
      <c r="J180" s="262"/>
      <c r="K180" s="487"/>
      <c r="L180" s="409"/>
      <c r="M180" s="409"/>
      <c r="N180" s="409"/>
      <c r="O180" s="409"/>
      <c r="P180" s="409"/>
      <c r="Q180" s="409"/>
    </row>
    <row r="181" spans="1:17" s="386" customFormat="1">
      <c r="A181" s="408"/>
      <c r="B181" s="408"/>
      <c r="C181" s="540"/>
      <c r="D181" s="385"/>
      <c r="E181" s="487"/>
      <c r="F181" s="387"/>
      <c r="G181" s="1151"/>
      <c r="H181" s="541"/>
      <c r="I181" s="487"/>
      <c r="J181" s="262"/>
      <c r="K181" s="487"/>
      <c r="L181" s="409"/>
      <c r="M181" s="409"/>
      <c r="N181" s="409"/>
      <c r="O181" s="409"/>
      <c r="P181" s="409"/>
      <c r="Q181" s="409"/>
    </row>
    <row r="182" spans="1:17" s="386" customFormat="1">
      <c r="A182" s="408"/>
      <c r="B182" s="408"/>
      <c r="C182" s="540"/>
      <c r="D182" s="385"/>
      <c r="E182" s="487"/>
      <c r="F182" s="387"/>
      <c r="G182" s="1151"/>
      <c r="H182" s="541"/>
      <c r="I182" s="487"/>
      <c r="J182" s="262"/>
      <c r="K182" s="487"/>
      <c r="L182" s="409"/>
      <c r="M182" s="409"/>
      <c r="N182" s="409"/>
      <c r="O182" s="409"/>
      <c r="P182" s="409"/>
      <c r="Q182" s="409"/>
    </row>
    <row r="183" spans="1:17" s="386" customFormat="1">
      <c r="A183" s="408"/>
      <c r="B183" s="408"/>
      <c r="C183" s="540"/>
      <c r="D183" s="385"/>
      <c r="E183" s="487"/>
      <c r="F183" s="387"/>
      <c r="G183" s="1151"/>
      <c r="H183" s="541"/>
      <c r="I183" s="487"/>
      <c r="J183" s="262"/>
      <c r="K183" s="487"/>
      <c r="L183" s="409"/>
      <c r="M183" s="409"/>
      <c r="N183" s="409"/>
      <c r="O183" s="409"/>
      <c r="P183" s="409"/>
      <c r="Q183" s="409"/>
    </row>
    <row r="184" spans="1:17" s="386" customFormat="1">
      <c r="A184" s="408"/>
      <c r="B184" s="408"/>
      <c r="C184" s="540"/>
      <c r="D184" s="385"/>
      <c r="E184" s="487"/>
      <c r="F184" s="387"/>
      <c r="G184" s="1151"/>
      <c r="H184" s="541"/>
      <c r="I184" s="487"/>
      <c r="J184" s="262"/>
      <c r="K184" s="487"/>
      <c r="L184" s="409"/>
      <c r="M184" s="409"/>
      <c r="N184" s="409"/>
      <c r="O184" s="409"/>
      <c r="P184" s="409"/>
      <c r="Q184" s="409"/>
    </row>
    <row r="185" spans="1:17" s="386" customFormat="1">
      <c r="A185" s="408"/>
      <c r="B185" s="408"/>
      <c r="C185" s="540"/>
      <c r="D185" s="385"/>
      <c r="E185" s="487"/>
      <c r="F185" s="387"/>
      <c r="G185" s="1151"/>
      <c r="H185" s="541"/>
      <c r="I185" s="487"/>
      <c r="J185" s="262"/>
      <c r="K185" s="487"/>
      <c r="L185" s="409"/>
      <c r="M185" s="409"/>
      <c r="N185" s="409"/>
      <c r="O185" s="409"/>
      <c r="P185" s="409"/>
      <c r="Q185" s="409"/>
    </row>
    <row r="186" spans="1:17" s="386" customFormat="1">
      <c r="A186" s="408"/>
      <c r="B186" s="408"/>
      <c r="C186" s="540"/>
      <c r="D186" s="385"/>
      <c r="E186" s="487"/>
      <c r="F186" s="387"/>
      <c r="G186" s="1151"/>
      <c r="H186" s="541"/>
      <c r="I186" s="487"/>
      <c r="J186" s="262"/>
      <c r="K186" s="487"/>
      <c r="L186" s="409"/>
      <c r="M186" s="409"/>
      <c r="N186" s="409"/>
      <c r="O186" s="409"/>
      <c r="P186" s="409"/>
      <c r="Q186" s="409"/>
    </row>
    <row r="187" spans="1:17" s="386" customFormat="1">
      <c r="A187" s="408"/>
      <c r="B187" s="408"/>
      <c r="C187" s="540"/>
      <c r="D187" s="385"/>
      <c r="E187" s="487"/>
      <c r="F187" s="387"/>
      <c r="G187" s="1151"/>
      <c r="H187" s="541"/>
      <c r="I187" s="487"/>
      <c r="J187" s="262"/>
      <c r="K187" s="487"/>
      <c r="L187" s="409"/>
      <c r="M187" s="409"/>
      <c r="N187" s="409"/>
      <c r="O187" s="409"/>
      <c r="P187" s="409"/>
      <c r="Q187" s="409"/>
    </row>
    <row r="188" spans="1:17" s="386" customFormat="1">
      <c r="A188" s="408"/>
      <c r="B188" s="408"/>
      <c r="C188" s="540"/>
      <c r="D188" s="385"/>
      <c r="E188" s="487"/>
      <c r="F188" s="387"/>
      <c r="G188" s="1151"/>
      <c r="H188" s="541"/>
      <c r="I188" s="487"/>
      <c r="J188" s="262"/>
      <c r="K188" s="487"/>
      <c r="L188" s="409"/>
      <c r="M188" s="409"/>
      <c r="N188" s="409"/>
      <c r="O188" s="409"/>
      <c r="P188" s="409"/>
      <c r="Q188" s="409"/>
    </row>
    <row r="189" spans="1:17" s="386" customFormat="1">
      <c r="A189" s="408"/>
      <c r="B189" s="408"/>
      <c r="C189" s="540"/>
      <c r="D189" s="385"/>
      <c r="E189" s="487"/>
      <c r="F189" s="387"/>
      <c r="G189" s="1151"/>
      <c r="H189" s="541"/>
      <c r="I189" s="487"/>
      <c r="J189" s="262"/>
      <c r="K189" s="487"/>
      <c r="L189" s="409"/>
      <c r="M189" s="409"/>
      <c r="N189" s="409"/>
      <c r="O189" s="409"/>
      <c r="P189" s="409"/>
      <c r="Q189" s="409"/>
    </row>
    <row r="190" spans="1:17" s="386" customFormat="1">
      <c r="A190" s="408"/>
      <c r="B190" s="408"/>
      <c r="C190" s="540"/>
      <c r="D190" s="385"/>
      <c r="E190" s="487"/>
      <c r="F190" s="387"/>
      <c r="G190" s="1151"/>
      <c r="H190" s="541"/>
      <c r="I190" s="487"/>
      <c r="J190" s="262"/>
      <c r="K190" s="487"/>
      <c r="L190" s="409"/>
      <c r="M190" s="409"/>
      <c r="N190" s="409"/>
      <c r="O190" s="409"/>
      <c r="P190" s="409"/>
      <c r="Q190" s="409"/>
    </row>
    <row r="191" spans="1:17" s="386" customFormat="1">
      <c r="A191" s="408"/>
      <c r="B191" s="408"/>
      <c r="C191" s="540"/>
      <c r="D191" s="385"/>
      <c r="E191" s="487"/>
      <c r="F191" s="387"/>
      <c r="G191" s="1151"/>
      <c r="H191" s="541"/>
      <c r="I191" s="487"/>
      <c r="J191" s="262"/>
      <c r="K191" s="487"/>
      <c r="L191" s="409"/>
      <c r="M191" s="409"/>
      <c r="N191" s="409"/>
      <c r="O191" s="409"/>
      <c r="P191" s="409"/>
      <c r="Q191" s="409"/>
    </row>
    <row r="192" spans="1:17" s="386" customFormat="1">
      <c r="A192" s="408"/>
      <c r="B192" s="408"/>
      <c r="C192" s="540"/>
      <c r="D192" s="385"/>
      <c r="E192" s="487"/>
      <c r="F192" s="387"/>
      <c r="G192" s="1151"/>
      <c r="H192" s="541"/>
      <c r="I192" s="487"/>
      <c r="J192" s="262"/>
      <c r="K192" s="487"/>
      <c r="L192" s="409"/>
      <c r="M192" s="409"/>
      <c r="N192" s="409"/>
      <c r="O192" s="409"/>
      <c r="P192" s="409"/>
      <c r="Q192" s="409"/>
    </row>
    <row r="193" spans="1:17" s="386" customFormat="1">
      <c r="A193" s="408"/>
      <c r="B193" s="408"/>
      <c r="C193" s="540"/>
      <c r="D193" s="385"/>
      <c r="E193" s="487"/>
      <c r="F193" s="387"/>
      <c r="G193" s="1151"/>
      <c r="H193" s="541"/>
      <c r="I193" s="487"/>
      <c r="J193" s="262"/>
      <c r="K193" s="487"/>
      <c r="L193" s="409"/>
      <c r="M193" s="409"/>
      <c r="N193" s="409"/>
      <c r="O193" s="409"/>
      <c r="P193" s="409"/>
      <c r="Q193" s="409"/>
    </row>
    <row r="194" spans="1:17" s="386" customFormat="1">
      <c r="A194" s="408"/>
      <c r="B194" s="408"/>
      <c r="C194" s="540"/>
      <c r="D194" s="385"/>
      <c r="E194" s="487"/>
      <c r="F194" s="387"/>
      <c r="G194" s="1151"/>
      <c r="H194" s="541"/>
      <c r="I194" s="487"/>
      <c r="J194" s="262"/>
      <c r="K194" s="487"/>
      <c r="L194" s="409"/>
      <c r="M194" s="409"/>
      <c r="N194" s="409"/>
      <c r="O194" s="409"/>
      <c r="P194" s="409"/>
      <c r="Q194" s="409"/>
    </row>
    <row r="195" spans="1:17" s="386" customFormat="1">
      <c r="A195" s="408"/>
      <c r="B195" s="408"/>
      <c r="C195" s="540"/>
      <c r="D195" s="385"/>
      <c r="E195" s="487"/>
      <c r="F195" s="387"/>
      <c r="G195" s="1151"/>
      <c r="H195" s="541"/>
      <c r="I195" s="487"/>
      <c r="J195" s="262"/>
      <c r="K195" s="487"/>
      <c r="L195" s="409"/>
      <c r="M195" s="409"/>
      <c r="N195" s="409"/>
      <c r="O195" s="409"/>
      <c r="P195" s="409"/>
      <c r="Q195" s="409"/>
    </row>
    <row r="196" spans="1:17" s="386" customFormat="1">
      <c r="A196" s="408"/>
      <c r="B196" s="408"/>
      <c r="C196" s="540"/>
      <c r="D196" s="385"/>
      <c r="E196" s="487"/>
      <c r="F196" s="387"/>
      <c r="G196" s="1151"/>
      <c r="H196" s="541"/>
      <c r="I196" s="487"/>
      <c r="J196" s="262"/>
      <c r="K196" s="487"/>
      <c r="L196" s="409"/>
      <c r="M196" s="409"/>
      <c r="N196" s="409"/>
      <c r="O196" s="409"/>
      <c r="P196" s="409"/>
      <c r="Q196" s="409"/>
    </row>
    <row r="197" spans="1:17" s="386" customFormat="1">
      <c r="A197" s="408"/>
      <c r="B197" s="408"/>
      <c r="C197" s="540"/>
      <c r="D197" s="385"/>
      <c r="E197" s="487"/>
      <c r="F197" s="387"/>
      <c r="G197" s="1151"/>
      <c r="H197" s="541"/>
      <c r="I197" s="487"/>
      <c r="J197" s="262"/>
      <c r="K197" s="487"/>
      <c r="L197" s="409"/>
      <c r="M197" s="409"/>
      <c r="N197" s="409"/>
      <c r="O197" s="409"/>
      <c r="P197" s="409"/>
      <c r="Q197" s="409"/>
    </row>
    <row r="198" spans="1:17" s="386" customFormat="1">
      <c r="A198" s="408"/>
      <c r="B198" s="408"/>
      <c r="C198" s="540"/>
      <c r="D198" s="385"/>
      <c r="E198" s="487"/>
      <c r="F198" s="387"/>
      <c r="G198" s="1151"/>
      <c r="H198" s="541"/>
      <c r="I198" s="487"/>
      <c r="J198" s="262"/>
      <c r="K198" s="487"/>
      <c r="L198" s="409"/>
      <c r="M198" s="409"/>
      <c r="N198" s="409"/>
      <c r="O198" s="409"/>
      <c r="P198" s="409"/>
      <c r="Q198" s="409"/>
    </row>
    <row r="199" spans="1:17" s="386" customFormat="1">
      <c r="A199" s="408"/>
      <c r="B199" s="408"/>
      <c r="C199" s="540"/>
      <c r="D199" s="385"/>
      <c r="E199" s="487"/>
      <c r="F199" s="387"/>
      <c r="G199" s="1151"/>
      <c r="H199" s="541"/>
      <c r="I199" s="487"/>
      <c r="J199" s="262"/>
      <c r="K199" s="487"/>
      <c r="L199" s="409"/>
      <c r="M199" s="409"/>
      <c r="N199" s="409"/>
      <c r="O199" s="409"/>
      <c r="P199" s="409"/>
      <c r="Q199" s="409"/>
    </row>
    <row r="200" spans="1:17" s="386" customFormat="1">
      <c r="A200" s="408"/>
      <c r="B200" s="408"/>
      <c r="C200" s="540"/>
      <c r="D200" s="385"/>
      <c r="E200" s="487"/>
      <c r="F200" s="387"/>
      <c r="G200" s="1151"/>
      <c r="H200" s="541"/>
      <c r="I200" s="487"/>
      <c r="J200" s="262"/>
      <c r="K200" s="487"/>
      <c r="L200" s="409"/>
      <c r="M200" s="409"/>
      <c r="N200" s="409"/>
      <c r="O200" s="409"/>
      <c r="P200" s="409"/>
      <c r="Q200" s="409"/>
    </row>
    <row r="201" spans="1:17" s="386" customFormat="1">
      <c r="A201" s="408"/>
      <c r="B201" s="408"/>
      <c r="C201" s="540"/>
      <c r="D201" s="385"/>
      <c r="E201" s="487"/>
      <c r="F201" s="387"/>
      <c r="G201" s="1151"/>
      <c r="H201" s="541"/>
      <c r="I201" s="487"/>
      <c r="J201" s="262"/>
      <c r="K201" s="487"/>
      <c r="L201" s="409"/>
      <c r="M201" s="409"/>
      <c r="N201" s="409"/>
      <c r="O201" s="409"/>
      <c r="P201" s="409"/>
      <c r="Q201" s="409"/>
    </row>
    <row r="202" spans="1:17" s="386" customFormat="1">
      <c r="A202" s="408"/>
      <c r="B202" s="408"/>
      <c r="C202" s="540"/>
      <c r="D202" s="385"/>
      <c r="E202" s="487"/>
      <c r="F202" s="387"/>
      <c r="G202" s="1151"/>
      <c r="H202" s="541"/>
      <c r="I202" s="487"/>
      <c r="J202" s="262"/>
      <c r="K202" s="487"/>
      <c r="L202" s="409"/>
      <c r="M202" s="409"/>
      <c r="N202" s="409"/>
      <c r="O202" s="409"/>
      <c r="P202" s="409"/>
      <c r="Q202" s="409"/>
    </row>
    <row r="203" spans="1:17" s="386" customFormat="1">
      <c r="A203" s="408"/>
      <c r="B203" s="408"/>
      <c r="C203" s="540"/>
      <c r="D203" s="385"/>
      <c r="E203" s="487"/>
      <c r="F203" s="387"/>
      <c r="G203" s="1151"/>
      <c r="H203" s="541"/>
      <c r="I203" s="487"/>
      <c r="J203" s="262"/>
      <c r="K203" s="487"/>
      <c r="L203" s="409"/>
      <c r="M203" s="409"/>
      <c r="N203" s="409"/>
      <c r="O203" s="409"/>
      <c r="P203" s="409"/>
      <c r="Q203" s="409"/>
    </row>
    <row r="204" spans="1:17" s="386" customFormat="1">
      <c r="A204" s="408"/>
      <c r="B204" s="408"/>
      <c r="C204" s="540"/>
      <c r="D204" s="385"/>
      <c r="E204" s="487"/>
      <c r="F204" s="387"/>
      <c r="G204" s="1151"/>
      <c r="H204" s="541"/>
      <c r="I204" s="487"/>
      <c r="J204" s="262"/>
      <c r="K204" s="487"/>
      <c r="L204" s="409"/>
      <c r="M204" s="409"/>
      <c r="N204" s="409"/>
      <c r="O204" s="409"/>
      <c r="P204" s="409"/>
      <c r="Q204" s="409"/>
    </row>
    <row r="205" spans="1:17" s="386" customFormat="1">
      <c r="A205" s="408"/>
      <c r="B205" s="408"/>
      <c r="C205" s="540"/>
      <c r="D205" s="385"/>
      <c r="E205" s="487"/>
      <c r="F205" s="387"/>
      <c r="G205" s="1151"/>
      <c r="H205" s="541"/>
      <c r="I205" s="487"/>
      <c r="J205" s="262"/>
      <c r="K205" s="487"/>
      <c r="L205" s="409"/>
      <c r="M205" s="409"/>
      <c r="N205" s="409"/>
      <c r="O205" s="409"/>
      <c r="P205" s="409"/>
      <c r="Q205" s="409"/>
    </row>
    <row r="206" spans="1:17" s="386" customFormat="1">
      <c r="A206" s="408"/>
      <c r="B206" s="408"/>
      <c r="C206" s="540"/>
      <c r="D206" s="385"/>
      <c r="E206" s="487"/>
      <c r="F206" s="387"/>
      <c r="G206" s="1151"/>
      <c r="H206" s="541"/>
      <c r="I206" s="487"/>
      <c r="J206" s="262"/>
      <c r="K206" s="487"/>
      <c r="L206" s="409"/>
      <c r="M206" s="409"/>
      <c r="N206" s="409"/>
      <c r="O206" s="409"/>
      <c r="P206" s="409"/>
      <c r="Q206" s="409"/>
    </row>
    <row r="207" spans="1:17" s="386" customFormat="1">
      <c r="A207" s="408"/>
      <c r="B207" s="408"/>
      <c r="C207" s="540"/>
      <c r="D207" s="385"/>
      <c r="E207" s="487"/>
      <c r="F207" s="387"/>
      <c r="G207" s="1151"/>
      <c r="H207" s="541"/>
      <c r="I207" s="487"/>
      <c r="J207" s="262"/>
      <c r="K207" s="487"/>
      <c r="L207" s="409"/>
      <c r="M207" s="409"/>
      <c r="N207" s="409"/>
      <c r="O207" s="409"/>
      <c r="P207" s="409"/>
      <c r="Q207" s="409"/>
    </row>
    <row r="208" spans="1:17" s="386" customFormat="1">
      <c r="A208" s="408"/>
      <c r="B208" s="408"/>
      <c r="C208" s="540"/>
      <c r="D208" s="385"/>
      <c r="E208" s="487"/>
      <c r="F208" s="387"/>
      <c r="G208" s="1151"/>
      <c r="H208" s="541"/>
      <c r="I208" s="487"/>
      <c r="J208" s="262"/>
      <c r="K208" s="487"/>
      <c r="L208" s="409"/>
      <c r="M208" s="409"/>
      <c r="N208" s="409"/>
      <c r="O208" s="409"/>
      <c r="P208" s="409"/>
      <c r="Q208" s="409"/>
    </row>
    <row r="209" spans="1:17" s="386" customFormat="1">
      <c r="A209" s="408"/>
      <c r="B209" s="408"/>
      <c r="C209" s="540"/>
      <c r="D209" s="385"/>
      <c r="E209" s="487"/>
      <c r="F209" s="387"/>
      <c r="G209" s="1151"/>
      <c r="H209" s="541"/>
      <c r="I209" s="487"/>
      <c r="J209" s="262"/>
      <c r="K209" s="487"/>
      <c r="L209" s="409"/>
      <c r="M209" s="409"/>
      <c r="N209" s="409"/>
      <c r="O209" s="409"/>
      <c r="P209" s="409"/>
      <c r="Q209" s="409"/>
    </row>
    <row r="210" spans="1:17" s="386" customFormat="1">
      <c r="A210" s="408"/>
      <c r="B210" s="408"/>
      <c r="C210" s="540"/>
      <c r="D210" s="385"/>
      <c r="E210" s="487"/>
      <c r="F210" s="387"/>
      <c r="G210" s="1151"/>
      <c r="H210" s="541"/>
      <c r="I210" s="487"/>
      <c r="J210" s="262"/>
      <c r="K210" s="487"/>
      <c r="L210" s="409"/>
      <c r="M210" s="409"/>
      <c r="N210" s="409"/>
      <c r="O210" s="409"/>
      <c r="P210" s="409"/>
      <c r="Q210" s="409"/>
    </row>
    <row r="211" spans="1:17" s="386" customFormat="1">
      <c r="A211" s="408"/>
      <c r="B211" s="408"/>
      <c r="C211" s="540"/>
      <c r="D211" s="385"/>
      <c r="E211" s="487"/>
      <c r="F211" s="387"/>
      <c r="G211" s="1151"/>
      <c r="H211" s="541"/>
      <c r="I211" s="487"/>
      <c r="J211" s="262"/>
      <c r="K211" s="487"/>
      <c r="L211" s="409"/>
      <c r="M211" s="409"/>
      <c r="N211" s="409"/>
      <c r="O211" s="409"/>
      <c r="P211" s="409"/>
      <c r="Q211" s="409"/>
    </row>
    <row r="212" spans="1:17" s="386" customFormat="1">
      <c r="A212" s="408"/>
      <c r="B212" s="408"/>
      <c r="C212" s="540"/>
      <c r="D212" s="385"/>
      <c r="E212" s="487"/>
      <c r="F212" s="387"/>
      <c r="G212" s="1151"/>
      <c r="H212" s="541"/>
      <c r="I212" s="487"/>
      <c r="J212" s="262"/>
      <c r="K212" s="487"/>
      <c r="L212" s="409"/>
      <c r="M212" s="409"/>
      <c r="N212" s="409"/>
      <c r="O212" s="409"/>
      <c r="P212" s="409"/>
      <c r="Q212" s="409"/>
    </row>
    <row r="213" spans="1:17" s="386" customFormat="1">
      <c r="A213" s="408"/>
      <c r="B213" s="408"/>
      <c r="C213" s="540"/>
      <c r="D213" s="385"/>
      <c r="E213" s="487"/>
      <c r="F213" s="387"/>
      <c r="G213" s="1151"/>
      <c r="H213" s="541"/>
      <c r="I213" s="487"/>
      <c r="J213" s="262"/>
      <c r="K213" s="487"/>
      <c r="L213" s="409"/>
      <c r="M213" s="409"/>
      <c r="N213" s="409"/>
      <c r="O213" s="409"/>
      <c r="P213" s="409"/>
      <c r="Q213" s="409"/>
    </row>
    <row r="214" spans="1:17" s="386" customFormat="1">
      <c r="A214" s="408"/>
      <c r="B214" s="408"/>
      <c r="C214" s="540"/>
      <c r="D214" s="385"/>
      <c r="E214" s="487"/>
      <c r="F214" s="387"/>
      <c r="G214" s="1151"/>
      <c r="H214" s="541"/>
      <c r="I214" s="487"/>
      <c r="J214" s="262"/>
      <c r="K214" s="487"/>
      <c r="L214" s="409"/>
      <c r="M214" s="409"/>
      <c r="N214" s="409"/>
      <c r="O214" s="409"/>
      <c r="P214" s="409"/>
      <c r="Q214" s="409"/>
    </row>
    <row r="215" spans="1:17" s="386" customFormat="1">
      <c r="A215" s="408"/>
      <c r="B215" s="408"/>
      <c r="C215" s="540"/>
      <c r="D215" s="385"/>
      <c r="E215" s="487"/>
      <c r="F215" s="387"/>
      <c r="G215" s="1151"/>
      <c r="H215" s="541"/>
      <c r="I215" s="487"/>
      <c r="J215" s="262"/>
      <c r="K215" s="487"/>
      <c r="L215" s="409"/>
      <c r="M215" s="409"/>
      <c r="N215" s="409"/>
      <c r="O215" s="409"/>
      <c r="P215" s="409"/>
      <c r="Q215" s="409"/>
    </row>
    <row r="216" spans="1:17" s="386" customFormat="1">
      <c r="A216" s="408"/>
      <c r="B216" s="408"/>
      <c r="C216" s="540"/>
      <c r="D216" s="385"/>
      <c r="E216" s="487"/>
      <c r="F216" s="387"/>
      <c r="G216" s="1151"/>
      <c r="H216" s="541"/>
      <c r="I216" s="487"/>
      <c r="J216" s="262"/>
      <c r="K216" s="487"/>
      <c r="L216" s="409"/>
      <c r="M216" s="409"/>
      <c r="N216" s="409"/>
      <c r="O216" s="409"/>
      <c r="P216" s="409"/>
      <c r="Q216" s="409"/>
    </row>
    <row r="217" spans="1:17" s="386" customFormat="1">
      <c r="A217" s="408"/>
      <c r="B217" s="408"/>
      <c r="C217" s="540"/>
      <c r="D217" s="385"/>
      <c r="E217" s="487"/>
      <c r="F217" s="387"/>
      <c r="G217" s="1151"/>
      <c r="H217" s="541"/>
      <c r="I217" s="487"/>
      <c r="J217" s="262"/>
      <c r="K217" s="487"/>
      <c r="L217" s="409"/>
      <c r="M217" s="409"/>
      <c r="N217" s="409"/>
      <c r="O217" s="409"/>
      <c r="P217" s="409"/>
      <c r="Q217" s="409"/>
    </row>
    <row r="218" spans="1:17" s="386" customFormat="1">
      <c r="A218" s="408"/>
      <c r="B218" s="408"/>
      <c r="C218" s="540"/>
      <c r="D218" s="385"/>
      <c r="E218" s="487"/>
      <c r="F218" s="387"/>
      <c r="G218" s="1151"/>
      <c r="H218" s="541"/>
      <c r="I218" s="487"/>
      <c r="J218" s="262"/>
      <c r="K218" s="487"/>
      <c r="L218" s="409"/>
      <c r="M218" s="409"/>
      <c r="N218" s="409"/>
      <c r="O218" s="409"/>
      <c r="P218" s="409"/>
      <c r="Q218" s="409"/>
    </row>
    <row r="219" spans="1:17" s="386" customFormat="1">
      <c r="A219" s="408"/>
      <c r="B219" s="408"/>
      <c r="C219" s="540"/>
      <c r="D219" s="385"/>
      <c r="E219" s="487"/>
      <c r="F219" s="387"/>
      <c r="G219" s="1151"/>
      <c r="H219" s="541"/>
      <c r="I219" s="487"/>
      <c r="J219" s="262"/>
      <c r="K219" s="487"/>
      <c r="L219" s="409"/>
      <c r="M219" s="409"/>
      <c r="N219" s="409"/>
      <c r="O219" s="409"/>
      <c r="P219" s="409"/>
      <c r="Q219" s="409"/>
    </row>
    <row r="220" spans="1:17" s="386" customFormat="1">
      <c r="A220" s="408"/>
      <c r="B220" s="408"/>
      <c r="C220" s="540"/>
      <c r="D220" s="385"/>
      <c r="E220" s="487"/>
      <c r="F220" s="387"/>
      <c r="G220" s="1151"/>
      <c r="H220" s="541"/>
      <c r="I220" s="487"/>
      <c r="J220" s="262"/>
      <c r="K220" s="487"/>
      <c r="L220" s="409"/>
      <c r="M220" s="409"/>
      <c r="N220" s="409"/>
      <c r="O220" s="409"/>
      <c r="P220" s="409"/>
      <c r="Q220" s="409"/>
    </row>
    <row r="221" spans="1:17" s="386" customFormat="1">
      <c r="A221" s="408"/>
      <c r="B221" s="408"/>
      <c r="C221" s="540"/>
      <c r="D221" s="385"/>
      <c r="E221" s="487"/>
      <c r="F221" s="387"/>
      <c r="G221" s="1151"/>
      <c r="H221" s="541"/>
      <c r="I221" s="487"/>
      <c r="J221" s="262"/>
      <c r="K221" s="487"/>
      <c r="L221" s="409"/>
      <c r="M221" s="409"/>
      <c r="N221" s="409"/>
      <c r="O221" s="409"/>
      <c r="P221" s="409"/>
      <c r="Q221" s="409"/>
    </row>
    <row r="222" spans="1:17" s="386" customFormat="1">
      <c r="A222" s="408"/>
      <c r="B222" s="408"/>
      <c r="C222" s="540"/>
      <c r="D222" s="385"/>
      <c r="E222" s="487"/>
      <c r="F222" s="387"/>
      <c r="G222" s="1151"/>
      <c r="H222" s="541"/>
      <c r="I222" s="487"/>
      <c r="J222" s="262"/>
      <c r="K222" s="487"/>
      <c r="L222" s="409"/>
      <c r="M222" s="409"/>
      <c r="N222" s="409"/>
      <c r="O222" s="409"/>
      <c r="P222" s="409"/>
      <c r="Q222" s="409"/>
    </row>
    <row r="223" spans="1:17" s="386" customFormat="1">
      <c r="A223" s="408"/>
      <c r="B223" s="408"/>
      <c r="C223" s="540"/>
      <c r="D223" s="385"/>
      <c r="E223" s="487"/>
      <c r="F223" s="387"/>
      <c r="G223" s="1151"/>
      <c r="H223" s="541"/>
      <c r="I223" s="487"/>
      <c r="J223" s="262"/>
      <c r="K223" s="487"/>
      <c r="L223" s="409"/>
      <c r="M223" s="409"/>
      <c r="N223" s="409"/>
      <c r="O223" s="409"/>
      <c r="P223" s="409"/>
      <c r="Q223" s="409"/>
    </row>
    <row r="224" spans="1:17" s="386" customFormat="1">
      <c r="A224" s="408"/>
      <c r="B224" s="408"/>
      <c r="C224" s="540"/>
      <c r="D224" s="385"/>
      <c r="E224" s="487"/>
      <c r="F224" s="387"/>
      <c r="G224" s="1151"/>
      <c r="H224" s="541"/>
      <c r="I224" s="487"/>
      <c r="J224" s="262"/>
      <c r="K224" s="487"/>
      <c r="L224" s="409"/>
      <c r="M224" s="409"/>
      <c r="N224" s="409"/>
      <c r="O224" s="409"/>
      <c r="P224" s="409"/>
      <c r="Q224" s="409"/>
    </row>
    <row r="225" spans="1:17" s="386" customFormat="1">
      <c r="A225" s="408"/>
      <c r="B225" s="408"/>
      <c r="C225" s="540"/>
      <c r="D225" s="385"/>
      <c r="E225" s="487"/>
      <c r="F225" s="387"/>
      <c r="G225" s="1151"/>
      <c r="H225" s="541"/>
      <c r="I225" s="487"/>
      <c r="J225" s="262"/>
      <c r="K225" s="487"/>
      <c r="L225" s="409"/>
      <c r="M225" s="409"/>
      <c r="N225" s="409"/>
      <c r="O225" s="409"/>
      <c r="P225" s="409"/>
      <c r="Q225" s="409"/>
    </row>
    <row r="226" spans="1:17" s="386" customFormat="1">
      <c r="A226" s="408"/>
      <c r="B226" s="408"/>
      <c r="C226" s="540"/>
      <c r="D226" s="385"/>
      <c r="E226" s="487"/>
      <c r="F226" s="387"/>
      <c r="G226" s="1151"/>
      <c r="H226" s="541"/>
      <c r="I226" s="487"/>
      <c r="J226" s="262"/>
      <c r="K226" s="487"/>
      <c r="L226" s="409"/>
      <c r="M226" s="409"/>
      <c r="N226" s="409"/>
      <c r="O226" s="409"/>
      <c r="P226" s="409"/>
      <c r="Q226" s="409"/>
    </row>
    <row r="227" spans="1:17" s="386" customFormat="1">
      <c r="A227" s="408"/>
      <c r="B227" s="408"/>
      <c r="C227" s="540"/>
      <c r="D227" s="385"/>
      <c r="E227" s="487"/>
      <c r="F227" s="387"/>
      <c r="G227" s="1151"/>
      <c r="H227" s="541"/>
      <c r="I227" s="487"/>
      <c r="J227" s="262"/>
      <c r="K227" s="487"/>
      <c r="L227" s="409"/>
      <c r="M227" s="409"/>
      <c r="N227" s="409"/>
      <c r="O227" s="409"/>
      <c r="P227" s="409"/>
      <c r="Q227" s="409"/>
    </row>
    <row r="228" spans="1:17" s="386" customFormat="1">
      <c r="A228" s="408"/>
      <c r="B228" s="408"/>
      <c r="C228" s="540"/>
      <c r="D228" s="385"/>
      <c r="E228" s="487"/>
      <c r="F228" s="387"/>
      <c r="G228" s="1151"/>
      <c r="H228" s="541"/>
      <c r="I228" s="487"/>
      <c r="J228" s="262"/>
      <c r="K228" s="487"/>
      <c r="L228" s="409"/>
      <c r="M228" s="409"/>
      <c r="N228" s="409"/>
      <c r="O228" s="409"/>
      <c r="P228" s="409"/>
      <c r="Q228" s="409"/>
    </row>
    <row r="229" spans="1:17" s="386" customFormat="1">
      <c r="A229" s="408"/>
      <c r="B229" s="408"/>
      <c r="C229" s="540"/>
      <c r="D229" s="385"/>
      <c r="E229" s="487"/>
      <c r="F229" s="387"/>
      <c r="G229" s="1151"/>
      <c r="H229" s="541"/>
      <c r="I229" s="487"/>
      <c r="J229" s="262"/>
      <c r="K229" s="487"/>
      <c r="L229" s="409"/>
      <c r="M229" s="409"/>
      <c r="N229" s="409"/>
      <c r="O229" s="409"/>
      <c r="P229" s="409"/>
      <c r="Q229" s="409"/>
    </row>
    <row r="230" spans="1:17" s="386" customFormat="1">
      <c r="A230" s="408"/>
      <c r="B230" s="408"/>
      <c r="C230" s="540"/>
      <c r="D230" s="385"/>
      <c r="E230" s="487"/>
      <c r="F230" s="387"/>
      <c r="G230" s="1151"/>
      <c r="H230" s="541"/>
      <c r="I230" s="487"/>
      <c r="J230" s="262"/>
      <c r="K230" s="487"/>
      <c r="L230" s="409"/>
      <c r="M230" s="409"/>
      <c r="N230" s="409"/>
      <c r="O230" s="409"/>
      <c r="P230" s="409"/>
      <c r="Q230" s="409"/>
    </row>
    <row r="231" spans="1:17" s="386" customFormat="1">
      <c r="A231" s="408"/>
      <c r="B231" s="408"/>
      <c r="C231" s="540"/>
      <c r="D231" s="385"/>
      <c r="E231" s="487"/>
      <c r="F231" s="387"/>
      <c r="G231" s="1151"/>
      <c r="H231" s="541"/>
      <c r="I231" s="487"/>
      <c r="J231" s="262"/>
      <c r="K231" s="487"/>
      <c r="L231" s="409"/>
      <c r="M231" s="409"/>
      <c r="N231" s="409"/>
      <c r="O231" s="409"/>
      <c r="P231" s="409"/>
      <c r="Q231" s="409"/>
    </row>
    <row r="232" spans="1:17" s="386" customFormat="1">
      <c r="A232" s="408"/>
      <c r="B232" s="408"/>
      <c r="C232" s="540"/>
      <c r="D232" s="385"/>
      <c r="E232" s="487"/>
      <c r="F232" s="387"/>
      <c r="G232" s="1151"/>
      <c r="H232" s="541"/>
      <c r="I232" s="487"/>
      <c r="J232" s="262"/>
      <c r="K232" s="487"/>
      <c r="L232" s="409"/>
      <c r="M232" s="409"/>
      <c r="N232" s="409"/>
      <c r="O232" s="409"/>
      <c r="P232" s="409"/>
      <c r="Q232" s="409"/>
    </row>
    <row r="233" spans="1:17" s="386" customFormat="1">
      <c r="A233" s="408"/>
      <c r="B233" s="408"/>
      <c r="C233" s="540"/>
      <c r="D233" s="385"/>
      <c r="E233" s="487"/>
      <c r="F233" s="387"/>
      <c r="G233" s="1151"/>
      <c r="H233" s="541"/>
      <c r="I233" s="487"/>
      <c r="J233" s="262"/>
      <c r="K233" s="487"/>
      <c r="L233" s="409"/>
      <c r="M233" s="409"/>
      <c r="N233" s="409"/>
      <c r="O233" s="409"/>
      <c r="P233" s="409"/>
      <c r="Q233" s="409"/>
    </row>
    <row r="234" spans="1:17" s="386" customFormat="1">
      <c r="A234" s="408"/>
      <c r="B234" s="408"/>
      <c r="C234" s="540"/>
      <c r="D234" s="385"/>
      <c r="E234" s="487"/>
      <c r="F234" s="387"/>
      <c r="G234" s="1151"/>
      <c r="H234" s="541"/>
      <c r="I234" s="487"/>
      <c r="J234" s="262"/>
      <c r="K234" s="487"/>
      <c r="L234" s="409"/>
      <c r="M234" s="409"/>
      <c r="N234" s="409"/>
      <c r="O234" s="409"/>
      <c r="P234" s="409"/>
      <c r="Q234" s="409"/>
    </row>
    <row r="235" spans="1:17" s="386" customFormat="1">
      <c r="A235" s="408"/>
      <c r="B235" s="408"/>
      <c r="C235" s="540"/>
      <c r="D235" s="385"/>
      <c r="E235" s="487"/>
      <c r="F235" s="387"/>
      <c r="G235" s="1151"/>
      <c r="H235" s="541"/>
      <c r="I235" s="487"/>
      <c r="J235" s="262"/>
      <c r="K235" s="487"/>
      <c r="L235" s="409"/>
      <c r="M235" s="409"/>
      <c r="N235" s="409"/>
      <c r="O235" s="409"/>
      <c r="P235" s="409"/>
      <c r="Q235" s="409"/>
    </row>
    <row r="236" spans="1:17" s="386" customFormat="1">
      <c r="A236" s="408"/>
      <c r="B236" s="408"/>
      <c r="C236" s="540"/>
      <c r="D236" s="385"/>
      <c r="E236" s="487"/>
      <c r="F236" s="387"/>
      <c r="G236" s="1151"/>
      <c r="H236" s="541"/>
      <c r="I236" s="487"/>
      <c r="J236" s="262"/>
      <c r="K236" s="487"/>
      <c r="L236" s="409"/>
      <c r="M236" s="409"/>
      <c r="N236" s="409"/>
      <c r="O236" s="409"/>
      <c r="P236" s="409"/>
      <c r="Q236" s="409"/>
    </row>
    <row r="237" spans="1:17" s="386" customFormat="1">
      <c r="A237" s="408"/>
      <c r="B237" s="408"/>
      <c r="C237" s="540"/>
      <c r="D237" s="385"/>
      <c r="E237" s="487"/>
      <c r="F237" s="387"/>
      <c r="G237" s="1151"/>
      <c r="H237" s="541"/>
      <c r="I237" s="487"/>
      <c r="J237" s="262"/>
      <c r="K237" s="487"/>
      <c r="L237" s="409"/>
      <c r="M237" s="409"/>
      <c r="N237" s="409"/>
      <c r="O237" s="409"/>
      <c r="P237" s="409"/>
      <c r="Q237" s="409"/>
    </row>
    <row r="238" spans="1:17" s="386" customFormat="1">
      <c r="A238" s="408"/>
      <c r="B238" s="408"/>
      <c r="C238" s="540"/>
      <c r="D238" s="385"/>
      <c r="E238" s="487"/>
      <c r="F238" s="387"/>
      <c r="G238" s="1151"/>
      <c r="H238" s="541"/>
      <c r="I238" s="487"/>
      <c r="J238" s="262"/>
      <c r="K238" s="487"/>
      <c r="L238" s="409"/>
      <c r="M238" s="409"/>
      <c r="N238" s="409"/>
      <c r="O238" s="409"/>
      <c r="P238" s="409"/>
      <c r="Q238" s="409"/>
    </row>
    <row r="239" spans="1:17" s="386" customFormat="1">
      <c r="A239" s="408"/>
      <c r="B239" s="408"/>
      <c r="C239" s="540"/>
      <c r="D239" s="385"/>
      <c r="E239" s="487"/>
      <c r="F239" s="387"/>
      <c r="G239" s="1151"/>
      <c r="H239" s="541"/>
      <c r="I239" s="487"/>
      <c r="J239" s="262"/>
      <c r="K239" s="487"/>
      <c r="L239" s="409"/>
      <c r="M239" s="409"/>
      <c r="N239" s="409"/>
      <c r="O239" s="409"/>
      <c r="P239" s="409"/>
      <c r="Q239" s="409"/>
    </row>
    <row r="240" spans="1:17" s="386" customFormat="1">
      <c r="A240" s="408"/>
      <c r="B240" s="408"/>
      <c r="C240" s="540"/>
      <c r="D240" s="385"/>
      <c r="E240" s="487"/>
      <c r="F240" s="387"/>
      <c r="G240" s="1151"/>
      <c r="H240" s="541"/>
      <c r="I240" s="487"/>
      <c r="J240" s="262"/>
      <c r="K240" s="487"/>
      <c r="L240" s="409"/>
      <c r="M240" s="409"/>
      <c r="N240" s="409"/>
      <c r="O240" s="409"/>
      <c r="P240" s="409"/>
      <c r="Q240" s="409"/>
    </row>
    <row r="241" spans="1:17" s="386" customFormat="1">
      <c r="A241" s="408"/>
      <c r="B241" s="408"/>
      <c r="C241" s="540"/>
      <c r="D241" s="385"/>
      <c r="E241" s="487"/>
      <c r="F241" s="387"/>
      <c r="G241" s="1151"/>
      <c r="H241" s="541"/>
      <c r="I241" s="487"/>
      <c r="J241" s="262"/>
      <c r="K241" s="487"/>
      <c r="L241" s="409"/>
      <c r="M241" s="409"/>
      <c r="N241" s="409"/>
      <c r="O241" s="409"/>
      <c r="P241" s="409"/>
      <c r="Q241" s="409"/>
    </row>
    <row r="242" spans="1:17" s="386" customFormat="1">
      <c r="A242" s="408"/>
      <c r="B242" s="408"/>
      <c r="C242" s="540"/>
      <c r="D242" s="385"/>
      <c r="E242" s="487"/>
      <c r="F242" s="387"/>
      <c r="G242" s="1151"/>
      <c r="H242" s="541"/>
      <c r="I242" s="487"/>
      <c r="J242" s="262"/>
      <c r="K242" s="487"/>
      <c r="L242" s="409"/>
      <c r="M242" s="409"/>
      <c r="N242" s="409"/>
      <c r="O242" s="409"/>
      <c r="P242" s="409"/>
      <c r="Q242" s="409"/>
    </row>
    <row r="243" spans="1:17" s="386" customFormat="1">
      <c r="A243" s="408"/>
      <c r="B243" s="408"/>
      <c r="C243" s="540"/>
      <c r="D243" s="385"/>
      <c r="E243" s="487"/>
      <c r="F243" s="387"/>
      <c r="G243" s="1151"/>
      <c r="H243" s="541"/>
      <c r="I243" s="487"/>
      <c r="J243" s="262"/>
      <c r="K243" s="487"/>
      <c r="L243" s="409"/>
      <c r="M243" s="409"/>
      <c r="N243" s="409"/>
      <c r="O243" s="409"/>
      <c r="P243" s="409"/>
      <c r="Q243" s="409"/>
    </row>
    <row r="244" spans="1:17" s="386" customFormat="1">
      <c r="A244" s="408"/>
      <c r="B244" s="408"/>
      <c r="C244" s="540"/>
      <c r="D244" s="385"/>
      <c r="E244" s="487"/>
      <c r="F244" s="387"/>
      <c r="G244" s="1151"/>
      <c r="H244" s="541"/>
      <c r="I244" s="487"/>
      <c r="J244" s="262"/>
      <c r="K244" s="487"/>
      <c r="L244" s="409"/>
      <c r="M244" s="409"/>
      <c r="N244" s="409"/>
      <c r="O244" s="409"/>
      <c r="P244" s="409"/>
      <c r="Q244" s="409"/>
    </row>
    <row r="245" spans="1:17" s="386" customFormat="1">
      <c r="A245" s="408"/>
      <c r="B245" s="408"/>
      <c r="C245" s="540"/>
      <c r="D245" s="385"/>
      <c r="E245" s="487"/>
      <c r="F245" s="387"/>
      <c r="G245" s="1151"/>
      <c r="H245" s="541"/>
      <c r="I245" s="487"/>
      <c r="J245" s="262"/>
      <c r="K245" s="487"/>
      <c r="L245" s="409"/>
      <c r="M245" s="409"/>
      <c r="N245" s="409"/>
      <c r="O245" s="409"/>
      <c r="P245" s="409"/>
      <c r="Q245" s="409"/>
    </row>
    <row r="246" spans="1:17" s="386" customFormat="1">
      <c r="A246" s="408"/>
      <c r="B246" s="408"/>
      <c r="C246" s="540"/>
      <c r="D246" s="385"/>
      <c r="E246" s="487"/>
      <c r="F246" s="387"/>
      <c r="G246" s="1151"/>
      <c r="H246" s="541"/>
      <c r="I246" s="487"/>
      <c r="J246" s="262"/>
      <c r="K246" s="487"/>
      <c r="L246" s="409"/>
      <c r="M246" s="409"/>
      <c r="N246" s="409"/>
      <c r="O246" s="409"/>
      <c r="P246" s="409"/>
      <c r="Q246" s="409"/>
    </row>
    <row r="247" spans="1:17" s="386" customFormat="1">
      <c r="A247" s="408"/>
      <c r="B247" s="408"/>
      <c r="C247" s="540"/>
      <c r="D247" s="385"/>
      <c r="E247" s="487"/>
      <c r="F247" s="387"/>
      <c r="G247" s="1151"/>
      <c r="H247" s="541"/>
      <c r="I247" s="487"/>
      <c r="J247" s="262"/>
      <c r="K247" s="487"/>
      <c r="L247" s="409"/>
      <c r="M247" s="409"/>
      <c r="N247" s="409"/>
      <c r="O247" s="409"/>
      <c r="P247" s="409"/>
      <c r="Q247" s="409"/>
    </row>
    <row r="248" spans="1:17" s="386" customFormat="1">
      <c r="A248" s="408"/>
      <c r="B248" s="408"/>
      <c r="C248" s="540"/>
      <c r="D248" s="385"/>
      <c r="E248" s="487"/>
      <c r="F248" s="387"/>
      <c r="G248" s="1151"/>
      <c r="H248" s="541"/>
      <c r="I248" s="487"/>
      <c r="J248" s="262"/>
      <c r="K248" s="487"/>
      <c r="L248" s="409"/>
      <c r="M248" s="409"/>
      <c r="N248" s="409"/>
      <c r="O248" s="409"/>
      <c r="P248" s="409"/>
      <c r="Q248" s="409"/>
    </row>
    <row r="249" spans="1:17" s="386" customFormat="1">
      <c r="A249" s="408"/>
      <c r="B249" s="408"/>
      <c r="C249" s="540"/>
      <c r="D249" s="385"/>
      <c r="E249" s="487"/>
      <c r="F249" s="387"/>
      <c r="G249" s="1151"/>
      <c r="H249" s="541"/>
      <c r="I249" s="487"/>
      <c r="J249" s="262"/>
      <c r="K249" s="487"/>
      <c r="L249" s="409"/>
      <c r="M249" s="409"/>
      <c r="N249" s="409"/>
      <c r="O249" s="409"/>
      <c r="P249" s="409"/>
      <c r="Q249" s="409"/>
    </row>
    <row r="250" spans="1:17" s="386" customFormat="1">
      <c r="A250" s="408"/>
      <c r="B250" s="408"/>
      <c r="C250" s="540"/>
      <c r="D250" s="385"/>
      <c r="E250" s="487"/>
      <c r="F250" s="387"/>
      <c r="G250" s="1151"/>
      <c r="H250" s="541"/>
      <c r="I250" s="487"/>
      <c r="J250" s="262"/>
      <c r="K250" s="487"/>
      <c r="L250" s="409"/>
      <c r="M250" s="409"/>
      <c r="N250" s="409"/>
      <c r="O250" s="409"/>
      <c r="P250" s="409"/>
      <c r="Q250" s="409"/>
    </row>
    <row r="251" spans="1:17" s="386" customFormat="1">
      <c r="A251" s="408"/>
      <c r="B251" s="408"/>
      <c r="C251" s="540"/>
      <c r="D251" s="385"/>
      <c r="E251" s="487"/>
      <c r="F251" s="387"/>
      <c r="G251" s="1151"/>
      <c r="H251" s="541"/>
      <c r="I251" s="487"/>
      <c r="J251" s="262"/>
      <c r="K251" s="487"/>
      <c r="L251" s="409"/>
      <c r="M251" s="409"/>
      <c r="N251" s="409"/>
      <c r="O251" s="409"/>
      <c r="P251" s="409"/>
      <c r="Q251" s="409"/>
    </row>
    <row r="252" spans="1:17" s="386" customFormat="1">
      <c r="A252" s="408"/>
      <c r="B252" s="408"/>
      <c r="C252" s="540"/>
      <c r="D252" s="385"/>
      <c r="E252" s="487"/>
      <c r="F252" s="387"/>
      <c r="G252" s="1151"/>
      <c r="H252" s="541"/>
      <c r="I252" s="487"/>
      <c r="J252" s="262"/>
      <c r="K252" s="487"/>
      <c r="L252" s="409"/>
      <c r="M252" s="409"/>
      <c r="N252" s="409"/>
      <c r="O252" s="409"/>
      <c r="P252" s="409"/>
      <c r="Q252" s="409"/>
    </row>
    <row r="253" spans="1:17" s="386" customFormat="1">
      <c r="A253" s="408"/>
      <c r="B253" s="408"/>
      <c r="C253" s="540"/>
      <c r="D253" s="385"/>
      <c r="E253" s="487"/>
      <c r="F253" s="387"/>
      <c r="G253" s="1151"/>
      <c r="H253" s="541"/>
      <c r="I253" s="487"/>
      <c r="J253" s="262"/>
      <c r="K253" s="487"/>
      <c r="L253" s="409"/>
      <c r="M253" s="409"/>
      <c r="N253" s="409"/>
      <c r="O253" s="409"/>
      <c r="P253" s="409"/>
      <c r="Q253" s="409"/>
    </row>
    <row r="254" spans="1:17" s="386" customFormat="1">
      <c r="A254" s="408"/>
      <c r="B254" s="408"/>
      <c r="C254" s="540"/>
      <c r="D254" s="385"/>
      <c r="E254" s="487"/>
      <c r="F254" s="387"/>
      <c r="G254" s="1151"/>
      <c r="H254" s="541"/>
      <c r="I254" s="487"/>
      <c r="J254" s="262"/>
      <c r="K254" s="487"/>
      <c r="L254" s="409"/>
      <c r="M254" s="409"/>
      <c r="N254" s="409"/>
      <c r="O254" s="409"/>
      <c r="P254" s="409"/>
      <c r="Q254" s="409"/>
    </row>
    <row r="255" spans="1:17" s="386" customFormat="1">
      <c r="A255" s="408"/>
      <c r="B255" s="408"/>
      <c r="C255" s="540"/>
      <c r="D255" s="385"/>
      <c r="E255" s="487"/>
      <c r="F255" s="387"/>
      <c r="G255" s="1151"/>
      <c r="H255" s="541"/>
      <c r="I255" s="487"/>
      <c r="J255" s="262"/>
      <c r="K255" s="487"/>
      <c r="L255" s="409"/>
      <c r="M255" s="409"/>
      <c r="N255" s="409"/>
      <c r="O255" s="409"/>
      <c r="P255" s="409"/>
      <c r="Q255" s="409"/>
    </row>
    <row r="256" spans="1:17" s="386" customFormat="1">
      <c r="A256" s="408"/>
      <c r="B256" s="408"/>
      <c r="C256" s="540"/>
      <c r="D256" s="385"/>
      <c r="E256" s="487"/>
      <c r="F256" s="387"/>
      <c r="G256" s="1151"/>
      <c r="H256" s="541"/>
      <c r="I256" s="487"/>
      <c r="J256" s="262"/>
      <c r="K256" s="487"/>
      <c r="L256" s="409"/>
      <c r="M256" s="409"/>
      <c r="N256" s="409"/>
      <c r="O256" s="409"/>
      <c r="P256" s="409"/>
      <c r="Q256" s="409"/>
    </row>
    <row r="257" spans="1:17" s="386" customFormat="1">
      <c r="A257" s="408"/>
      <c r="B257" s="408"/>
      <c r="C257" s="540"/>
      <c r="D257" s="385"/>
      <c r="E257" s="487"/>
      <c r="F257" s="387"/>
      <c r="G257" s="1151"/>
      <c r="H257" s="541"/>
      <c r="I257" s="487"/>
      <c r="J257" s="262"/>
      <c r="K257" s="487"/>
      <c r="L257" s="409"/>
      <c r="M257" s="409"/>
      <c r="N257" s="409"/>
      <c r="O257" s="409"/>
      <c r="P257" s="409"/>
      <c r="Q257" s="409"/>
    </row>
    <row r="258" spans="1:17" s="386" customFormat="1">
      <c r="A258" s="408"/>
      <c r="B258" s="408"/>
      <c r="C258" s="540"/>
      <c r="D258" s="385"/>
      <c r="E258" s="487"/>
      <c r="F258" s="387"/>
      <c r="G258" s="1151"/>
      <c r="H258" s="541"/>
      <c r="I258" s="487"/>
      <c r="J258" s="262"/>
      <c r="K258" s="487"/>
      <c r="L258" s="409"/>
      <c r="M258" s="409"/>
      <c r="N258" s="409"/>
      <c r="O258" s="409"/>
      <c r="P258" s="409"/>
      <c r="Q258" s="409"/>
    </row>
    <row r="259" spans="1:17" s="386" customFormat="1">
      <c r="A259" s="408"/>
      <c r="B259" s="408"/>
      <c r="C259" s="540"/>
      <c r="D259" s="385"/>
      <c r="E259" s="487"/>
      <c r="F259" s="387"/>
      <c r="G259" s="1151"/>
      <c r="H259" s="541"/>
      <c r="I259" s="487"/>
      <c r="J259" s="262"/>
      <c r="K259" s="487"/>
      <c r="L259" s="409"/>
      <c r="M259" s="409"/>
      <c r="N259" s="409"/>
      <c r="O259" s="409"/>
      <c r="P259" s="409"/>
      <c r="Q259" s="409"/>
    </row>
    <row r="260" spans="1:17" s="386" customFormat="1">
      <c r="A260" s="408"/>
      <c r="B260" s="408"/>
      <c r="C260" s="540"/>
      <c r="D260" s="385"/>
      <c r="E260" s="487"/>
      <c r="F260" s="387"/>
      <c r="G260" s="1151"/>
      <c r="H260" s="541"/>
      <c r="I260" s="487"/>
      <c r="J260" s="262"/>
      <c r="K260" s="487"/>
      <c r="L260" s="409"/>
      <c r="M260" s="409"/>
      <c r="N260" s="409"/>
      <c r="O260" s="409"/>
      <c r="P260" s="409"/>
      <c r="Q260" s="409"/>
    </row>
    <row r="261" spans="1:17" s="386" customFormat="1">
      <c r="A261" s="408"/>
      <c r="B261" s="408"/>
      <c r="C261" s="540"/>
      <c r="D261" s="385"/>
      <c r="E261" s="487"/>
      <c r="F261" s="387"/>
      <c r="G261" s="1151"/>
      <c r="H261" s="541"/>
      <c r="I261" s="487"/>
      <c r="J261" s="262"/>
      <c r="K261" s="487"/>
      <c r="L261" s="409"/>
      <c r="M261" s="409"/>
      <c r="N261" s="409"/>
      <c r="O261" s="409"/>
      <c r="P261" s="409"/>
      <c r="Q261" s="409"/>
    </row>
    <row r="262" spans="1:17" s="386" customFormat="1">
      <c r="A262" s="408"/>
      <c r="B262" s="408"/>
      <c r="C262" s="540"/>
      <c r="D262" s="385"/>
      <c r="E262" s="487"/>
      <c r="F262" s="387"/>
      <c r="G262" s="1151"/>
      <c r="H262" s="541"/>
      <c r="I262" s="487"/>
      <c r="J262" s="262"/>
      <c r="K262" s="487"/>
      <c r="L262" s="409"/>
      <c r="M262" s="409"/>
      <c r="N262" s="409"/>
      <c r="O262" s="409"/>
      <c r="P262" s="409"/>
      <c r="Q262" s="409"/>
    </row>
    <row r="263" spans="1:17" s="386" customFormat="1">
      <c r="A263" s="408"/>
      <c r="B263" s="408"/>
      <c r="C263" s="540"/>
      <c r="D263" s="385"/>
      <c r="E263" s="487"/>
      <c r="F263" s="387"/>
      <c r="G263" s="1151"/>
      <c r="H263" s="541"/>
      <c r="I263" s="487"/>
      <c r="J263" s="262"/>
      <c r="K263" s="487"/>
      <c r="L263" s="409"/>
      <c r="M263" s="409"/>
      <c r="N263" s="409"/>
      <c r="O263" s="409"/>
      <c r="P263" s="409"/>
      <c r="Q263" s="409"/>
    </row>
    <row r="264" spans="1:17" s="386" customFormat="1">
      <c r="A264" s="408"/>
      <c r="B264" s="408"/>
      <c r="C264" s="540"/>
      <c r="D264" s="385"/>
      <c r="E264" s="487"/>
      <c r="F264" s="387"/>
      <c r="G264" s="1151"/>
      <c r="H264" s="541"/>
      <c r="I264" s="487"/>
      <c r="J264" s="262"/>
      <c r="K264" s="487"/>
      <c r="L264" s="409"/>
      <c r="M264" s="409"/>
      <c r="N264" s="409"/>
      <c r="O264" s="409"/>
      <c r="P264" s="409"/>
      <c r="Q264" s="409"/>
    </row>
    <row r="265" spans="1:17" s="386" customFormat="1">
      <c r="A265" s="408"/>
      <c r="B265" s="408"/>
      <c r="C265" s="540"/>
      <c r="D265" s="385"/>
      <c r="E265" s="487"/>
      <c r="F265" s="387"/>
      <c r="G265" s="1151"/>
      <c r="H265" s="541"/>
      <c r="I265" s="487"/>
      <c r="J265" s="262"/>
      <c r="K265" s="487"/>
      <c r="L265" s="409"/>
      <c r="M265" s="409"/>
      <c r="N265" s="409"/>
      <c r="O265" s="409"/>
      <c r="P265" s="409"/>
      <c r="Q265" s="409"/>
    </row>
    <row r="266" spans="1:17" s="386" customFormat="1">
      <c r="A266" s="408"/>
      <c r="B266" s="408"/>
      <c r="C266" s="540"/>
      <c r="D266" s="385"/>
      <c r="E266" s="487"/>
      <c r="F266" s="387"/>
      <c r="G266" s="1151"/>
      <c r="H266" s="541"/>
      <c r="I266" s="487"/>
      <c r="J266" s="262"/>
      <c r="K266" s="487"/>
      <c r="L266" s="409"/>
      <c r="M266" s="409"/>
      <c r="N266" s="409"/>
      <c r="O266" s="409"/>
      <c r="P266" s="409"/>
      <c r="Q266" s="409"/>
    </row>
    <row r="267" spans="1:17" s="386" customFormat="1">
      <c r="A267" s="408"/>
      <c r="B267" s="408"/>
      <c r="C267" s="540"/>
      <c r="D267" s="385"/>
      <c r="E267" s="487"/>
      <c r="F267" s="387"/>
      <c r="G267" s="1151"/>
      <c r="H267" s="541"/>
      <c r="I267" s="487"/>
      <c r="J267" s="262"/>
      <c r="K267" s="487"/>
      <c r="L267" s="409"/>
      <c r="M267" s="409"/>
      <c r="N267" s="409"/>
      <c r="O267" s="409"/>
      <c r="P267" s="409"/>
      <c r="Q267" s="409"/>
    </row>
    <row r="268" spans="1:17" s="386" customFormat="1">
      <c r="A268" s="408"/>
      <c r="B268" s="408"/>
      <c r="C268" s="540"/>
      <c r="D268" s="385"/>
      <c r="E268" s="487"/>
      <c r="F268" s="387"/>
      <c r="G268" s="1151"/>
      <c r="H268" s="541"/>
      <c r="I268" s="487"/>
      <c r="J268" s="262"/>
      <c r="K268" s="487"/>
      <c r="L268" s="409"/>
      <c r="M268" s="409"/>
      <c r="N268" s="409"/>
      <c r="O268" s="409"/>
      <c r="P268" s="409"/>
      <c r="Q268" s="409"/>
    </row>
    <row r="269" spans="1:17" s="386" customFormat="1">
      <c r="A269" s="408"/>
      <c r="B269" s="408"/>
      <c r="C269" s="540"/>
      <c r="D269" s="385"/>
      <c r="E269" s="487"/>
      <c r="F269" s="387"/>
      <c r="G269" s="1151"/>
      <c r="H269" s="541"/>
      <c r="I269" s="487"/>
      <c r="J269" s="262"/>
      <c r="K269" s="487"/>
      <c r="L269" s="409"/>
      <c r="M269" s="409"/>
      <c r="N269" s="409"/>
      <c r="O269" s="409"/>
      <c r="P269" s="409"/>
      <c r="Q269" s="409"/>
    </row>
    <row r="270" spans="1:17" s="386" customFormat="1">
      <c r="A270" s="408"/>
      <c r="B270" s="408"/>
      <c r="C270" s="540"/>
      <c r="D270" s="385"/>
      <c r="E270" s="487"/>
      <c r="F270" s="387"/>
      <c r="G270" s="1151"/>
      <c r="H270" s="541"/>
      <c r="I270" s="487"/>
      <c r="J270" s="262"/>
      <c r="K270" s="487"/>
      <c r="L270" s="409"/>
      <c r="M270" s="409"/>
      <c r="N270" s="409"/>
      <c r="O270" s="409"/>
      <c r="P270" s="409"/>
      <c r="Q270" s="409"/>
    </row>
    <row r="271" spans="1:17" s="386" customFormat="1">
      <c r="A271" s="408"/>
      <c r="B271" s="408"/>
      <c r="C271" s="540"/>
      <c r="D271" s="385"/>
      <c r="E271" s="487"/>
      <c r="F271" s="387"/>
      <c r="G271" s="1151"/>
      <c r="H271" s="541"/>
      <c r="I271" s="487"/>
      <c r="J271" s="262"/>
      <c r="K271" s="487"/>
      <c r="L271" s="409"/>
      <c r="M271" s="409"/>
      <c r="N271" s="409"/>
      <c r="O271" s="409"/>
      <c r="P271" s="409"/>
      <c r="Q271" s="409"/>
    </row>
    <row r="272" spans="1:17" s="386" customFormat="1">
      <c r="A272" s="408"/>
      <c r="B272" s="408"/>
      <c r="C272" s="540"/>
      <c r="D272" s="385"/>
      <c r="E272" s="487"/>
      <c r="F272" s="387"/>
      <c r="G272" s="1151"/>
      <c r="H272" s="541"/>
      <c r="I272" s="487"/>
      <c r="J272" s="262"/>
      <c r="K272" s="487"/>
      <c r="L272" s="409"/>
      <c r="M272" s="409"/>
      <c r="N272" s="409"/>
      <c r="O272" s="409"/>
      <c r="P272" s="409"/>
      <c r="Q272" s="409"/>
    </row>
    <row r="273" spans="1:17" s="386" customFormat="1">
      <c r="A273" s="408"/>
      <c r="B273" s="408"/>
      <c r="C273" s="540"/>
      <c r="D273" s="385"/>
      <c r="E273" s="487"/>
      <c r="F273" s="387"/>
      <c r="G273" s="1151"/>
      <c r="H273" s="541"/>
      <c r="I273" s="487"/>
      <c r="J273" s="262"/>
      <c r="K273" s="487"/>
      <c r="L273" s="409"/>
      <c r="M273" s="409"/>
      <c r="N273" s="409"/>
      <c r="O273" s="409"/>
      <c r="P273" s="409"/>
      <c r="Q273" s="409"/>
    </row>
    <row r="274" spans="1:17" s="386" customFormat="1">
      <c r="A274" s="408"/>
      <c r="B274" s="408"/>
      <c r="C274" s="540"/>
      <c r="D274" s="385"/>
      <c r="E274" s="487"/>
      <c r="F274" s="387"/>
      <c r="G274" s="1151"/>
      <c r="H274" s="541"/>
      <c r="I274" s="487"/>
      <c r="J274" s="262"/>
      <c r="K274" s="487"/>
      <c r="L274" s="409"/>
      <c r="M274" s="409"/>
      <c r="N274" s="409"/>
      <c r="O274" s="409"/>
      <c r="P274" s="409"/>
      <c r="Q274" s="409"/>
    </row>
    <row r="275" spans="1:17" s="386" customFormat="1">
      <c r="A275" s="408"/>
      <c r="B275" s="408"/>
      <c r="C275" s="540"/>
      <c r="D275" s="385"/>
      <c r="E275" s="487"/>
      <c r="F275" s="387"/>
      <c r="G275" s="1151"/>
      <c r="H275" s="541"/>
      <c r="I275" s="487"/>
      <c r="J275" s="262"/>
      <c r="K275" s="487"/>
      <c r="L275" s="409"/>
      <c r="M275" s="409"/>
      <c r="N275" s="409"/>
      <c r="O275" s="409"/>
      <c r="P275" s="409"/>
      <c r="Q275" s="409"/>
    </row>
    <row r="276" spans="1:17" s="386" customFormat="1">
      <c r="A276" s="408"/>
      <c r="B276" s="408"/>
      <c r="C276" s="540"/>
      <c r="D276" s="385"/>
      <c r="E276" s="487"/>
      <c r="F276" s="387"/>
      <c r="G276" s="1151"/>
      <c r="H276" s="541"/>
      <c r="I276" s="487"/>
      <c r="J276" s="262"/>
      <c r="K276" s="487"/>
      <c r="L276" s="409"/>
      <c r="M276" s="409"/>
      <c r="N276" s="409"/>
      <c r="O276" s="409"/>
      <c r="P276" s="409"/>
      <c r="Q276" s="409"/>
    </row>
    <row r="277" spans="1:17" s="386" customFormat="1">
      <c r="A277" s="408"/>
      <c r="B277" s="408"/>
      <c r="C277" s="540"/>
      <c r="D277" s="385"/>
      <c r="E277" s="487"/>
      <c r="F277" s="387"/>
      <c r="G277" s="1151"/>
      <c r="H277" s="541"/>
      <c r="I277" s="487"/>
      <c r="J277" s="262"/>
      <c r="K277" s="487"/>
      <c r="L277" s="409"/>
      <c r="M277" s="409"/>
      <c r="N277" s="409"/>
      <c r="O277" s="409"/>
      <c r="P277" s="409"/>
      <c r="Q277" s="409"/>
    </row>
    <row r="278" spans="1:17" s="386" customFormat="1">
      <c r="A278" s="408"/>
      <c r="B278" s="408"/>
      <c r="C278" s="540"/>
      <c r="D278" s="385"/>
      <c r="E278" s="487"/>
      <c r="F278" s="387"/>
      <c r="G278" s="1151"/>
      <c r="H278" s="541"/>
      <c r="I278" s="487"/>
      <c r="J278" s="262"/>
      <c r="K278" s="487"/>
      <c r="L278" s="409"/>
      <c r="M278" s="409"/>
      <c r="N278" s="409"/>
      <c r="O278" s="409"/>
      <c r="P278" s="409"/>
      <c r="Q278" s="409"/>
    </row>
    <row r="279" spans="1:17" s="386" customFormat="1">
      <c r="A279" s="408"/>
      <c r="B279" s="408"/>
      <c r="C279" s="540"/>
      <c r="D279" s="385"/>
      <c r="E279" s="487"/>
      <c r="F279" s="387"/>
      <c r="G279" s="1151"/>
      <c r="H279" s="541"/>
      <c r="I279" s="487"/>
      <c r="J279" s="262"/>
      <c r="K279" s="487"/>
      <c r="L279" s="409"/>
      <c r="M279" s="409"/>
      <c r="N279" s="409"/>
      <c r="O279" s="409"/>
      <c r="P279" s="409"/>
      <c r="Q279" s="409"/>
    </row>
    <row r="280" spans="1:17" s="386" customFormat="1">
      <c r="A280" s="408"/>
      <c r="B280" s="408"/>
      <c r="C280" s="540"/>
      <c r="D280" s="385"/>
      <c r="E280" s="487"/>
      <c r="F280" s="387"/>
      <c r="G280" s="1151"/>
      <c r="H280" s="541"/>
      <c r="I280" s="487"/>
      <c r="J280" s="262"/>
      <c r="K280" s="487"/>
      <c r="L280" s="409"/>
      <c r="M280" s="409"/>
      <c r="N280" s="409"/>
      <c r="O280" s="409"/>
      <c r="P280" s="409"/>
      <c r="Q280" s="409"/>
    </row>
    <row r="281" spans="1:17" s="386" customFormat="1">
      <c r="A281" s="408"/>
      <c r="B281" s="408"/>
      <c r="C281" s="540"/>
      <c r="D281" s="385"/>
      <c r="E281" s="487"/>
      <c r="F281" s="387"/>
      <c r="G281" s="1151"/>
      <c r="H281" s="541"/>
      <c r="I281" s="487"/>
      <c r="J281" s="262"/>
      <c r="K281" s="487"/>
      <c r="L281" s="409"/>
      <c r="M281" s="409"/>
      <c r="N281" s="409"/>
      <c r="O281" s="409"/>
      <c r="P281" s="409"/>
      <c r="Q281" s="409"/>
    </row>
    <row r="282" spans="1:17" s="386" customFormat="1">
      <c r="A282" s="408"/>
      <c r="B282" s="408"/>
      <c r="C282" s="540"/>
      <c r="D282" s="385"/>
      <c r="E282" s="487"/>
      <c r="F282" s="387"/>
      <c r="G282" s="1151"/>
      <c r="H282" s="541"/>
      <c r="I282" s="487"/>
      <c r="J282" s="262"/>
      <c r="K282" s="487"/>
      <c r="L282" s="409"/>
      <c r="M282" s="409"/>
      <c r="N282" s="409"/>
      <c r="O282" s="409"/>
      <c r="P282" s="409"/>
      <c r="Q282" s="409"/>
    </row>
    <row r="283" spans="1:17" s="386" customFormat="1">
      <c r="A283" s="408"/>
      <c r="B283" s="408"/>
      <c r="C283" s="540"/>
      <c r="D283" s="385"/>
      <c r="E283" s="487"/>
      <c r="F283" s="387"/>
      <c r="G283" s="1151"/>
      <c r="H283" s="541"/>
      <c r="I283" s="487"/>
      <c r="J283" s="262"/>
      <c r="K283" s="487"/>
      <c r="L283" s="409"/>
      <c r="M283" s="409"/>
      <c r="N283" s="409"/>
      <c r="O283" s="409"/>
      <c r="P283" s="409"/>
      <c r="Q283" s="409"/>
    </row>
    <row r="284" spans="1:17" s="386" customFormat="1">
      <c r="A284" s="408"/>
      <c r="B284" s="408"/>
      <c r="C284" s="540"/>
      <c r="D284" s="385"/>
      <c r="E284" s="487"/>
      <c r="F284" s="387"/>
      <c r="G284" s="1151"/>
      <c r="H284" s="541"/>
      <c r="I284" s="487"/>
      <c r="J284" s="262"/>
      <c r="K284" s="487"/>
      <c r="L284" s="409"/>
      <c r="M284" s="409"/>
      <c r="N284" s="409"/>
      <c r="O284" s="409"/>
      <c r="P284" s="409"/>
      <c r="Q284" s="409"/>
    </row>
    <row r="285" spans="1:17" s="386" customFormat="1">
      <c r="A285" s="408"/>
      <c r="B285" s="408"/>
      <c r="C285" s="540"/>
      <c r="D285" s="385"/>
      <c r="E285" s="487"/>
      <c r="F285" s="387"/>
      <c r="G285" s="1151"/>
      <c r="H285" s="541"/>
      <c r="I285" s="487"/>
      <c r="J285" s="262"/>
      <c r="K285" s="487"/>
      <c r="L285" s="409"/>
      <c r="M285" s="409"/>
      <c r="N285" s="409"/>
      <c r="O285" s="409"/>
      <c r="P285" s="409"/>
      <c r="Q285" s="409"/>
    </row>
    <row r="286" spans="1:17" s="386" customFormat="1">
      <c r="A286" s="408"/>
      <c r="B286" s="408"/>
      <c r="C286" s="540"/>
      <c r="D286" s="385"/>
      <c r="E286" s="487"/>
      <c r="F286" s="387"/>
      <c r="G286" s="1151"/>
      <c r="H286" s="541"/>
      <c r="I286" s="487"/>
      <c r="J286" s="262"/>
      <c r="K286" s="487"/>
      <c r="L286" s="409"/>
      <c r="M286" s="409"/>
      <c r="N286" s="409"/>
      <c r="O286" s="409"/>
      <c r="P286" s="409"/>
      <c r="Q286" s="409"/>
    </row>
    <row r="287" spans="1:17" s="386" customFormat="1">
      <c r="A287" s="408"/>
      <c r="B287" s="408"/>
      <c r="C287" s="540"/>
      <c r="D287" s="385"/>
      <c r="E287" s="487"/>
      <c r="F287" s="387"/>
      <c r="G287" s="1151"/>
      <c r="H287" s="541"/>
      <c r="I287" s="487"/>
      <c r="J287" s="262"/>
      <c r="K287" s="487"/>
      <c r="L287" s="409"/>
      <c r="M287" s="409"/>
      <c r="N287" s="409"/>
      <c r="O287" s="409"/>
      <c r="P287" s="409"/>
      <c r="Q287" s="409"/>
    </row>
    <row r="288" spans="1:17" s="386" customFormat="1">
      <c r="A288" s="408"/>
      <c r="B288" s="408"/>
      <c r="C288" s="540"/>
      <c r="D288" s="385"/>
      <c r="E288" s="487"/>
      <c r="F288" s="387"/>
      <c r="G288" s="1151"/>
      <c r="H288" s="541"/>
      <c r="I288" s="487"/>
      <c r="J288" s="262"/>
      <c r="K288" s="487"/>
      <c r="L288" s="409"/>
      <c r="M288" s="409"/>
      <c r="N288" s="409"/>
      <c r="O288" s="409"/>
      <c r="P288" s="409"/>
      <c r="Q288" s="409"/>
    </row>
    <row r="289" spans="1:17" s="386" customFormat="1">
      <c r="A289" s="408"/>
      <c r="B289" s="408"/>
      <c r="C289" s="540"/>
      <c r="D289" s="385"/>
      <c r="E289" s="487"/>
      <c r="F289" s="387"/>
      <c r="G289" s="1151"/>
      <c r="H289" s="541"/>
      <c r="I289" s="487"/>
      <c r="J289" s="262"/>
      <c r="K289" s="487"/>
      <c r="L289" s="409"/>
      <c r="M289" s="409"/>
      <c r="N289" s="409"/>
      <c r="O289" s="409"/>
      <c r="P289" s="409"/>
      <c r="Q289" s="409"/>
    </row>
    <row r="290" spans="1:17" s="386" customFormat="1">
      <c r="A290" s="408"/>
      <c r="B290" s="408"/>
      <c r="C290" s="540"/>
      <c r="D290" s="385"/>
      <c r="E290" s="487"/>
      <c r="F290" s="387"/>
      <c r="G290" s="1151"/>
      <c r="H290" s="541"/>
      <c r="I290" s="487"/>
      <c r="J290" s="262"/>
      <c r="K290" s="487"/>
      <c r="L290" s="409"/>
      <c r="M290" s="409"/>
      <c r="N290" s="409"/>
      <c r="O290" s="409"/>
      <c r="P290" s="409"/>
      <c r="Q290" s="409"/>
    </row>
    <row r="291" spans="1:17" s="386" customFormat="1">
      <c r="A291" s="408"/>
      <c r="B291" s="408"/>
      <c r="C291" s="540"/>
      <c r="D291" s="385"/>
      <c r="E291" s="487"/>
      <c r="F291" s="387"/>
      <c r="G291" s="1151"/>
      <c r="H291" s="541"/>
      <c r="I291" s="487"/>
      <c r="J291" s="262"/>
      <c r="K291" s="487"/>
      <c r="L291" s="409"/>
      <c r="M291" s="409"/>
      <c r="N291" s="409"/>
      <c r="O291" s="409"/>
      <c r="P291" s="409"/>
      <c r="Q291" s="409"/>
    </row>
    <row r="292" spans="1:17" s="386" customFormat="1">
      <c r="A292" s="408"/>
      <c r="B292" s="408"/>
      <c r="C292" s="540"/>
      <c r="D292" s="385"/>
      <c r="E292" s="487"/>
      <c r="F292" s="387"/>
      <c r="G292" s="1151"/>
      <c r="H292" s="541"/>
      <c r="I292" s="487"/>
      <c r="J292" s="262"/>
      <c r="K292" s="487"/>
      <c r="L292" s="409"/>
      <c r="M292" s="409"/>
      <c r="N292" s="409"/>
      <c r="O292" s="409"/>
      <c r="P292" s="409"/>
      <c r="Q292" s="409"/>
    </row>
    <row r="293" spans="1:17" s="386" customFormat="1">
      <c r="A293" s="408"/>
      <c r="B293" s="408"/>
      <c r="C293" s="540"/>
      <c r="D293" s="385"/>
      <c r="E293" s="487"/>
      <c r="F293" s="387"/>
      <c r="G293" s="1151"/>
      <c r="H293" s="541"/>
      <c r="I293" s="487"/>
      <c r="J293" s="262"/>
      <c r="K293" s="487"/>
      <c r="L293" s="409"/>
      <c r="M293" s="409"/>
      <c r="N293" s="409"/>
      <c r="O293" s="409"/>
      <c r="P293" s="409"/>
      <c r="Q293" s="409"/>
    </row>
    <row r="294" spans="1:17" s="386" customFormat="1">
      <c r="A294" s="408"/>
      <c r="B294" s="408"/>
      <c r="C294" s="540"/>
      <c r="D294" s="385"/>
      <c r="E294" s="487"/>
      <c r="F294" s="387"/>
      <c r="G294" s="1151"/>
      <c r="H294" s="541"/>
      <c r="I294" s="487"/>
      <c r="J294" s="262"/>
      <c r="K294" s="487"/>
      <c r="L294" s="409"/>
      <c r="M294" s="409"/>
      <c r="N294" s="409"/>
      <c r="O294" s="409"/>
      <c r="P294" s="409"/>
      <c r="Q294" s="409"/>
    </row>
    <row r="295" spans="1:17" s="386" customFormat="1">
      <c r="A295" s="408"/>
      <c r="B295" s="408"/>
      <c r="C295" s="540"/>
      <c r="D295" s="385"/>
      <c r="E295" s="487"/>
      <c r="F295" s="387"/>
      <c r="G295" s="1151"/>
      <c r="H295" s="541"/>
      <c r="I295" s="487"/>
      <c r="J295" s="262"/>
      <c r="K295" s="487"/>
      <c r="L295" s="409"/>
      <c r="M295" s="409"/>
      <c r="N295" s="409"/>
      <c r="O295" s="409"/>
      <c r="P295" s="409"/>
      <c r="Q295" s="409"/>
    </row>
    <row r="296" spans="1:17" s="386" customFormat="1">
      <c r="A296" s="408"/>
      <c r="B296" s="408"/>
      <c r="C296" s="540"/>
      <c r="D296" s="385"/>
      <c r="E296" s="487"/>
      <c r="F296" s="387"/>
      <c r="G296" s="1151"/>
      <c r="H296" s="541"/>
      <c r="I296" s="487"/>
      <c r="J296" s="262"/>
      <c r="K296" s="487"/>
      <c r="L296" s="409"/>
      <c r="M296" s="409"/>
      <c r="N296" s="409"/>
      <c r="O296" s="409"/>
      <c r="P296" s="409"/>
      <c r="Q296" s="409"/>
    </row>
    <row r="297" spans="1:17" s="386" customFormat="1">
      <c r="A297" s="408"/>
      <c r="B297" s="408"/>
      <c r="C297" s="540"/>
      <c r="D297" s="385"/>
      <c r="E297" s="487"/>
      <c r="F297" s="387"/>
      <c r="G297" s="1151"/>
      <c r="H297" s="541"/>
      <c r="I297" s="487"/>
      <c r="J297" s="262"/>
      <c r="K297" s="487"/>
      <c r="L297" s="409"/>
      <c r="M297" s="409"/>
      <c r="N297" s="409"/>
      <c r="O297" s="409"/>
      <c r="P297" s="409"/>
      <c r="Q297" s="409"/>
    </row>
    <row r="298" spans="1:17" s="386" customFormat="1">
      <c r="A298" s="408"/>
      <c r="B298" s="408"/>
      <c r="C298" s="540"/>
      <c r="D298" s="385"/>
      <c r="E298" s="487"/>
      <c r="F298" s="387"/>
      <c r="G298" s="1151"/>
      <c r="H298" s="541"/>
      <c r="I298" s="487"/>
      <c r="J298" s="262"/>
      <c r="K298" s="487"/>
      <c r="L298" s="409"/>
      <c r="M298" s="409"/>
      <c r="N298" s="409"/>
      <c r="O298" s="409"/>
      <c r="P298" s="409"/>
      <c r="Q298" s="409"/>
    </row>
    <row r="299" spans="1:17" s="386" customFormat="1">
      <c r="A299" s="408"/>
      <c r="B299" s="408"/>
      <c r="C299" s="540"/>
      <c r="D299" s="385"/>
      <c r="E299" s="487"/>
      <c r="F299" s="387"/>
      <c r="G299" s="1151"/>
      <c r="H299" s="541"/>
      <c r="I299" s="487"/>
      <c r="J299" s="262"/>
      <c r="K299" s="487"/>
      <c r="L299" s="409"/>
      <c r="M299" s="409"/>
      <c r="N299" s="409"/>
      <c r="O299" s="409"/>
      <c r="P299" s="409"/>
      <c r="Q299" s="409"/>
    </row>
    <row r="300" spans="1:17" s="386" customFormat="1">
      <c r="A300" s="408"/>
      <c r="B300" s="408"/>
      <c r="C300" s="540"/>
      <c r="D300" s="385"/>
      <c r="E300" s="487"/>
      <c r="F300" s="387"/>
      <c r="G300" s="1151"/>
      <c r="H300" s="541"/>
      <c r="I300" s="487"/>
      <c r="J300" s="262"/>
      <c r="K300" s="487"/>
      <c r="L300" s="409"/>
      <c r="M300" s="409"/>
      <c r="N300" s="409"/>
      <c r="O300" s="409"/>
      <c r="P300" s="409"/>
      <c r="Q300" s="409"/>
    </row>
    <row r="301" spans="1:17" s="386" customFormat="1">
      <c r="A301" s="408"/>
      <c r="B301" s="408"/>
      <c r="C301" s="540"/>
      <c r="D301" s="385"/>
      <c r="E301" s="487"/>
      <c r="F301" s="387"/>
      <c r="G301" s="1151"/>
      <c r="H301" s="541"/>
      <c r="I301" s="487"/>
      <c r="J301" s="262"/>
      <c r="K301" s="487"/>
      <c r="L301" s="409"/>
      <c r="M301" s="409"/>
      <c r="N301" s="409"/>
      <c r="O301" s="409"/>
      <c r="P301" s="409"/>
      <c r="Q301" s="409"/>
    </row>
    <row r="302" spans="1:17" s="386" customFormat="1">
      <c r="A302" s="408"/>
      <c r="B302" s="408"/>
      <c r="C302" s="540"/>
      <c r="D302" s="385"/>
      <c r="E302" s="487"/>
      <c r="F302" s="387"/>
      <c r="G302" s="1151"/>
      <c r="H302" s="541"/>
      <c r="I302" s="487"/>
      <c r="J302" s="262"/>
      <c r="K302" s="487"/>
      <c r="L302" s="409"/>
      <c r="M302" s="409"/>
      <c r="N302" s="409"/>
      <c r="O302" s="409"/>
      <c r="P302" s="409"/>
      <c r="Q302" s="409"/>
    </row>
    <row r="303" spans="1:17" s="386" customFormat="1">
      <c r="A303" s="408"/>
      <c r="B303" s="408"/>
      <c r="C303" s="540"/>
      <c r="D303" s="385"/>
      <c r="E303" s="487"/>
      <c r="F303" s="387"/>
      <c r="G303" s="1151"/>
      <c r="H303" s="541"/>
      <c r="I303" s="487"/>
      <c r="J303" s="262"/>
      <c r="K303" s="487"/>
      <c r="L303" s="409"/>
      <c r="M303" s="409"/>
      <c r="N303" s="409"/>
      <c r="O303" s="409"/>
      <c r="P303" s="409"/>
      <c r="Q303" s="409"/>
    </row>
    <row r="304" spans="1:17" s="386" customFormat="1">
      <c r="A304" s="408"/>
      <c r="B304" s="408"/>
      <c r="C304" s="540"/>
      <c r="D304" s="385"/>
      <c r="E304" s="487"/>
      <c r="F304" s="387"/>
      <c r="G304" s="1151"/>
      <c r="H304" s="541"/>
      <c r="I304" s="487"/>
      <c r="J304" s="262"/>
      <c r="K304" s="487"/>
      <c r="L304" s="409"/>
      <c r="M304" s="409"/>
      <c r="N304" s="409"/>
      <c r="O304" s="409"/>
      <c r="P304" s="409"/>
      <c r="Q304" s="409"/>
    </row>
    <row r="305" spans="1:17" s="386" customFormat="1">
      <c r="A305" s="408"/>
      <c r="B305" s="408"/>
      <c r="C305" s="540"/>
      <c r="D305" s="385"/>
      <c r="E305" s="487"/>
      <c r="F305" s="387"/>
      <c r="G305" s="1151"/>
      <c r="H305" s="541"/>
      <c r="I305" s="487"/>
      <c r="J305" s="262"/>
      <c r="K305" s="487"/>
      <c r="L305" s="409"/>
      <c r="M305" s="409"/>
      <c r="N305" s="409"/>
      <c r="O305" s="409"/>
      <c r="P305" s="409"/>
      <c r="Q305" s="409"/>
    </row>
    <row r="306" spans="1:17" s="386" customFormat="1">
      <c r="A306" s="408"/>
      <c r="B306" s="408"/>
      <c r="C306" s="540"/>
      <c r="D306" s="385"/>
      <c r="E306" s="487"/>
      <c r="F306" s="387"/>
      <c r="G306" s="1151"/>
      <c r="H306" s="541"/>
      <c r="I306" s="487"/>
      <c r="J306" s="262"/>
      <c r="K306" s="487"/>
      <c r="L306" s="409"/>
      <c r="M306" s="409"/>
      <c r="N306" s="409"/>
      <c r="O306" s="409"/>
      <c r="P306" s="409"/>
      <c r="Q306" s="409"/>
    </row>
    <row r="307" spans="1:17" s="386" customFormat="1">
      <c r="A307" s="408"/>
      <c r="B307" s="408"/>
      <c r="C307" s="540"/>
      <c r="D307" s="385"/>
      <c r="E307" s="487"/>
      <c r="F307" s="387"/>
      <c r="G307" s="1151"/>
      <c r="H307" s="541"/>
      <c r="I307" s="487"/>
      <c r="J307" s="262"/>
      <c r="K307" s="487"/>
      <c r="L307" s="409"/>
      <c r="M307" s="409"/>
      <c r="N307" s="409"/>
      <c r="O307" s="409"/>
      <c r="P307" s="409"/>
      <c r="Q307" s="409"/>
    </row>
    <row r="308" spans="1:17" s="386" customFormat="1">
      <c r="A308" s="408"/>
      <c r="B308" s="408"/>
      <c r="C308" s="540"/>
      <c r="D308" s="385"/>
      <c r="E308" s="487"/>
      <c r="F308" s="387"/>
      <c r="G308" s="1151"/>
      <c r="H308" s="541"/>
      <c r="I308" s="487"/>
      <c r="J308" s="262"/>
      <c r="K308" s="487"/>
      <c r="L308" s="409"/>
      <c r="M308" s="409"/>
      <c r="N308" s="409"/>
      <c r="O308" s="409"/>
      <c r="P308" s="409"/>
      <c r="Q308" s="409"/>
    </row>
    <row r="309" spans="1:17" s="386" customFormat="1">
      <c r="A309" s="408"/>
      <c r="B309" s="408"/>
      <c r="C309" s="540"/>
      <c r="D309" s="385"/>
      <c r="E309" s="487"/>
      <c r="F309" s="387"/>
      <c r="G309" s="1151"/>
      <c r="H309" s="541"/>
      <c r="I309" s="487"/>
      <c r="J309" s="262"/>
      <c r="K309" s="487"/>
      <c r="L309" s="409"/>
      <c r="M309" s="409"/>
      <c r="N309" s="409"/>
      <c r="O309" s="409"/>
      <c r="P309" s="409"/>
      <c r="Q309" s="409"/>
    </row>
    <row r="310" spans="1:17" s="386" customFormat="1">
      <c r="A310" s="408"/>
      <c r="B310" s="408"/>
      <c r="C310" s="540"/>
      <c r="D310" s="385"/>
      <c r="E310" s="487"/>
      <c r="F310" s="387"/>
      <c r="G310" s="1151"/>
      <c r="H310" s="541"/>
      <c r="I310" s="487"/>
      <c r="J310" s="262"/>
      <c r="K310" s="487"/>
      <c r="L310" s="409"/>
      <c r="M310" s="409"/>
      <c r="N310" s="409"/>
      <c r="O310" s="409"/>
      <c r="P310" s="409"/>
      <c r="Q310" s="409"/>
    </row>
    <row r="311" spans="1:17" s="386" customFormat="1">
      <c r="A311" s="408"/>
      <c r="B311" s="408"/>
      <c r="C311" s="540"/>
      <c r="D311" s="385"/>
      <c r="E311" s="487"/>
      <c r="F311" s="387"/>
      <c r="G311" s="1151"/>
      <c r="H311" s="541"/>
      <c r="I311" s="487"/>
      <c r="J311" s="262"/>
      <c r="K311" s="487"/>
      <c r="L311" s="409"/>
      <c r="M311" s="409"/>
      <c r="N311" s="409"/>
      <c r="O311" s="409"/>
      <c r="P311" s="409"/>
      <c r="Q311" s="409"/>
    </row>
    <row r="312" spans="1:17" s="386" customFormat="1">
      <c r="A312" s="408"/>
      <c r="B312" s="408"/>
      <c r="C312" s="540"/>
      <c r="D312" s="385"/>
      <c r="E312" s="487"/>
      <c r="F312" s="387"/>
      <c r="G312" s="1151"/>
      <c r="H312" s="541"/>
      <c r="I312" s="487"/>
      <c r="J312" s="262"/>
      <c r="K312" s="487"/>
      <c r="L312" s="409"/>
      <c r="M312" s="409"/>
      <c r="N312" s="409"/>
      <c r="O312" s="409"/>
      <c r="P312" s="409"/>
      <c r="Q312" s="409"/>
    </row>
    <row r="313" spans="1:17" s="386" customFormat="1">
      <c r="A313" s="408"/>
      <c r="B313" s="408"/>
      <c r="C313" s="540"/>
      <c r="D313" s="385"/>
      <c r="E313" s="487"/>
      <c r="F313" s="387"/>
      <c r="G313" s="1151"/>
      <c r="H313" s="541"/>
      <c r="I313" s="487"/>
      <c r="J313" s="262"/>
      <c r="K313" s="487"/>
      <c r="L313" s="409"/>
      <c r="M313" s="409"/>
      <c r="N313" s="409"/>
      <c r="O313" s="409"/>
      <c r="P313" s="409"/>
      <c r="Q313" s="409"/>
    </row>
    <row r="314" spans="1:17" s="386" customFormat="1">
      <c r="A314" s="408"/>
      <c r="B314" s="408"/>
      <c r="C314" s="540"/>
      <c r="D314" s="385"/>
      <c r="E314" s="487"/>
      <c r="F314" s="387"/>
      <c r="G314" s="1151"/>
      <c r="H314" s="541"/>
      <c r="I314" s="487"/>
      <c r="J314" s="262"/>
      <c r="K314" s="487"/>
      <c r="L314" s="409"/>
      <c r="M314" s="409"/>
      <c r="N314" s="409"/>
      <c r="O314" s="409"/>
      <c r="P314" s="409"/>
      <c r="Q314" s="409"/>
    </row>
    <row r="315" spans="1:17" s="386" customFormat="1">
      <c r="A315" s="408"/>
      <c r="B315" s="408"/>
      <c r="C315" s="540"/>
      <c r="D315" s="385"/>
      <c r="E315" s="487"/>
      <c r="F315" s="387"/>
      <c r="G315" s="1151"/>
      <c r="H315" s="541"/>
      <c r="I315" s="487"/>
      <c r="J315" s="262"/>
      <c r="K315" s="487"/>
      <c r="L315" s="409"/>
      <c r="M315" s="409"/>
      <c r="N315" s="409"/>
      <c r="O315" s="409"/>
      <c r="P315" s="409"/>
      <c r="Q315" s="409"/>
    </row>
    <row r="316" spans="1:17" s="386" customFormat="1">
      <c r="A316" s="408"/>
      <c r="B316" s="408"/>
      <c r="C316" s="540"/>
      <c r="D316" s="385"/>
      <c r="E316" s="487"/>
      <c r="F316" s="387"/>
      <c r="G316" s="1151"/>
      <c r="H316" s="541"/>
      <c r="I316" s="487"/>
      <c r="J316" s="262"/>
      <c r="K316" s="487"/>
      <c r="L316" s="409"/>
      <c r="M316" s="409"/>
      <c r="N316" s="409"/>
      <c r="O316" s="409"/>
      <c r="P316" s="409"/>
      <c r="Q316" s="409"/>
    </row>
    <row r="317" spans="1:17" s="386" customFormat="1">
      <c r="A317" s="408"/>
      <c r="B317" s="408"/>
      <c r="C317" s="540"/>
      <c r="D317" s="385"/>
      <c r="E317" s="487"/>
      <c r="F317" s="387"/>
      <c r="G317" s="1151"/>
      <c r="H317" s="541"/>
      <c r="I317" s="487"/>
      <c r="J317" s="262"/>
      <c r="K317" s="487"/>
      <c r="L317" s="409"/>
      <c r="M317" s="409"/>
      <c r="N317" s="409"/>
      <c r="O317" s="409"/>
      <c r="P317" s="409"/>
      <c r="Q317" s="409"/>
    </row>
    <row r="318" spans="1:17" s="386" customFormat="1">
      <c r="A318" s="408"/>
      <c r="B318" s="408"/>
      <c r="C318" s="540"/>
      <c r="D318" s="385"/>
      <c r="E318" s="487"/>
      <c r="F318" s="387"/>
      <c r="G318" s="1151"/>
      <c r="H318" s="541"/>
      <c r="I318" s="487"/>
      <c r="J318" s="262"/>
      <c r="K318" s="487"/>
      <c r="L318" s="409"/>
      <c r="M318" s="409"/>
      <c r="N318" s="409"/>
      <c r="O318" s="409"/>
      <c r="P318" s="409"/>
      <c r="Q318" s="409"/>
    </row>
    <row r="319" spans="1:17" s="386" customFormat="1">
      <c r="A319" s="408"/>
      <c r="B319" s="408"/>
      <c r="C319" s="540"/>
      <c r="D319" s="385"/>
      <c r="E319" s="487"/>
      <c r="F319" s="387"/>
      <c r="G319" s="1151"/>
      <c r="H319" s="541"/>
      <c r="I319" s="487"/>
      <c r="J319" s="262"/>
      <c r="K319" s="487"/>
      <c r="L319" s="409"/>
      <c r="M319" s="409"/>
      <c r="N319" s="409"/>
      <c r="O319" s="409"/>
      <c r="P319" s="409"/>
      <c r="Q319" s="409"/>
    </row>
    <row r="320" spans="1:17" s="386" customFormat="1">
      <c r="A320" s="408"/>
      <c r="B320" s="408"/>
      <c r="C320" s="540"/>
      <c r="D320" s="385"/>
      <c r="E320" s="487"/>
      <c r="F320" s="387"/>
      <c r="G320" s="1151"/>
      <c r="H320" s="541"/>
      <c r="I320" s="487"/>
      <c r="J320" s="262"/>
      <c r="K320" s="487"/>
      <c r="L320" s="409"/>
      <c r="M320" s="409"/>
      <c r="N320" s="409"/>
      <c r="O320" s="409"/>
      <c r="P320" s="409"/>
      <c r="Q320" s="409"/>
    </row>
    <row r="321" spans="1:17" s="386" customFormat="1">
      <c r="A321" s="408"/>
      <c r="B321" s="408"/>
      <c r="C321" s="540"/>
      <c r="D321" s="385"/>
      <c r="E321" s="487"/>
      <c r="F321" s="387"/>
      <c r="G321" s="1151"/>
      <c r="H321" s="541"/>
      <c r="I321" s="487"/>
      <c r="J321" s="262"/>
      <c r="K321" s="487"/>
      <c r="L321" s="409"/>
      <c r="M321" s="409"/>
      <c r="N321" s="409"/>
      <c r="O321" s="409"/>
      <c r="P321" s="409"/>
      <c r="Q321" s="409"/>
    </row>
    <row r="322" spans="1:17" s="386" customFormat="1">
      <c r="A322" s="408"/>
      <c r="B322" s="408"/>
      <c r="C322" s="540"/>
      <c r="D322" s="385"/>
      <c r="E322" s="487"/>
      <c r="F322" s="387"/>
      <c r="G322" s="1151"/>
      <c r="H322" s="541"/>
      <c r="I322" s="487"/>
      <c r="J322" s="262"/>
      <c r="K322" s="487"/>
      <c r="L322" s="409"/>
      <c r="M322" s="409"/>
      <c r="N322" s="409"/>
      <c r="O322" s="409"/>
      <c r="P322" s="409"/>
      <c r="Q322" s="409"/>
    </row>
    <row r="323" spans="1:17" s="386" customFormat="1">
      <c r="A323" s="408"/>
      <c r="B323" s="408"/>
      <c r="C323" s="540"/>
      <c r="D323" s="385"/>
      <c r="E323" s="487"/>
      <c r="F323" s="387"/>
      <c r="G323" s="1151"/>
      <c r="H323" s="541"/>
      <c r="I323" s="487"/>
      <c r="J323" s="262"/>
      <c r="K323" s="487"/>
      <c r="L323" s="409"/>
      <c r="M323" s="409"/>
      <c r="N323" s="409"/>
      <c r="O323" s="409"/>
      <c r="P323" s="409"/>
      <c r="Q323" s="409"/>
    </row>
    <row r="324" spans="1:17" s="386" customFormat="1">
      <c r="A324" s="408"/>
      <c r="B324" s="408"/>
      <c r="C324" s="540"/>
      <c r="D324" s="385"/>
      <c r="E324" s="487"/>
      <c r="F324" s="387"/>
      <c r="G324" s="1151"/>
      <c r="H324" s="541"/>
      <c r="I324" s="487"/>
      <c r="J324" s="262"/>
      <c r="K324" s="487"/>
      <c r="L324" s="409"/>
      <c r="M324" s="409"/>
      <c r="N324" s="409"/>
      <c r="O324" s="409"/>
      <c r="P324" s="409"/>
      <c r="Q324" s="409"/>
    </row>
    <row r="325" spans="1:17" s="386" customFormat="1">
      <c r="A325" s="408"/>
      <c r="B325" s="408"/>
      <c r="C325" s="540"/>
      <c r="D325" s="385"/>
      <c r="E325" s="487"/>
      <c r="F325" s="387"/>
      <c r="G325" s="1151"/>
      <c r="H325" s="541"/>
      <c r="I325" s="487"/>
      <c r="J325" s="262"/>
      <c r="K325" s="487"/>
      <c r="L325" s="409"/>
      <c r="M325" s="409"/>
      <c r="N325" s="409"/>
      <c r="O325" s="409"/>
      <c r="P325" s="409"/>
      <c r="Q325" s="409"/>
    </row>
    <row r="326" spans="1:17" s="386" customFormat="1">
      <c r="A326" s="408"/>
      <c r="B326" s="408"/>
      <c r="C326" s="540"/>
      <c r="D326" s="385"/>
      <c r="E326" s="487"/>
      <c r="F326" s="387"/>
      <c r="G326" s="1151"/>
      <c r="H326" s="541"/>
      <c r="I326" s="487"/>
      <c r="J326" s="262"/>
      <c r="K326" s="487"/>
      <c r="L326" s="409"/>
      <c r="M326" s="409"/>
      <c r="N326" s="409"/>
      <c r="O326" s="409"/>
      <c r="P326" s="409"/>
      <c r="Q326" s="409"/>
    </row>
    <row r="327" spans="1:17" s="386" customFormat="1">
      <c r="A327" s="408"/>
      <c r="B327" s="408"/>
      <c r="C327" s="540"/>
      <c r="D327" s="385"/>
      <c r="E327" s="487"/>
      <c r="F327" s="387"/>
      <c r="G327" s="1151"/>
      <c r="H327" s="541"/>
      <c r="I327" s="487"/>
      <c r="J327" s="262"/>
      <c r="K327" s="487"/>
      <c r="L327" s="409"/>
      <c r="M327" s="409"/>
      <c r="N327" s="409"/>
      <c r="O327" s="409"/>
      <c r="P327" s="409"/>
      <c r="Q327" s="409"/>
    </row>
    <row r="328" spans="1:17" s="386" customFormat="1">
      <c r="A328" s="408"/>
      <c r="B328" s="408"/>
      <c r="C328" s="540"/>
      <c r="D328" s="385"/>
      <c r="E328" s="487"/>
      <c r="F328" s="387"/>
      <c r="G328" s="1151"/>
      <c r="H328" s="541"/>
      <c r="I328" s="487"/>
      <c r="J328" s="262"/>
      <c r="K328" s="487"/>
      <c r="L328" s="409"/>
      <c r="M328" s="409"/>
      <c r="N328" s="409"/>
      <c r="O328" s="409"/>
      <c r="P328" s="409"/>
      <c r="Q328" s="409"/>
    </row>
    <row r="329" spans="1:17" s="386" customFormat="1">
      <c r="A329" s="408"/>
      <c r="B329" s="408"/>
      <c r="C329" s="540"/>
      <c r="D329" s="385"/>
      <c r="E329" s="487"/>
      <c r="F329" s="387"/>
      <c r="G329" s="1151"/>
      <c r="H329" s="541"/>
      <c r="I329" s="487"/>
      <c r="J329" s="262"/>
      <c r="K329" s="487"/>
      <c r="L329" s="409"/>
      <c r="M329" s="409"/>
      <c r="N329" s="409"/>
      <c r="O329" s="409"/>
      <c r="P329" s="409"/>
      <c r="Q329" s="409"/>
    </row>
    <row r="330" spans="1:17" s="386" customFormat="1">
      <c r="A330" s="408"/>
      <c r="B330" s="408"/>
      <c r="C330" s="540"/>
      <c r="D330" s="385"/>
      <c r="E330" s="487"/>
      <c r="F330" s="387"/>
      <c r="G330" s="1151"/>
      <c r="H330" s="541"/>
      <c r="I330" s="487"/>
      <c r="J330" s="262"/>
      <c r="K330" s="487"/>
      <c r="L330" s="409"/>
      <c r="M330" s="409"/>
      <c r="N330" s="409"/>
      <c r="O330" s="409"/>
      <c r="P330" s="409"/>
      <c r="Q330" s="409"/>
    </row>
    <row r="331" spans="1:17" s="386" customFormat="1">
      <c r="A331" s="408"/>
      <c r="B331" s="408"/>
      <c r="C331" s="540"/>
      <c r="D331" s="385"/>
      <c r="E331" s="487"/>
      <c r="F331" s="387"/>
      <c r="G331" s="1151"/>
      <c r="H331" s="541"/>
      <c r="I331" s="487"/>
      <c r="J331" s="262"/>
      <c r="K331" s="487"/>
      <c r="L331" s="409"/>
      <c r="M331" s="409"/>
      <c r="N331" s="409"/>
      <c r="O331" s="409"/>
      <c r="P331" s="409"/>
      <c r="Q331" s="409"/>
    </row>
    <row r="332" spans="1:17" s="386" customFormat="1">
      <c r="A332" s="408"/>
      <c r="B332" s="408"/>
      <c r="C332" s="540"/>
      <c r="D332" s="385"/>
      <c r="E332" s="487"/>
      <c r="F332" s="387"/>
      <c r="G332" s="1151"/>
      <c r="H332" s="541"/>
      <c r="I332" s="487"/>
      <c r="J332" s="262"/>
      <c r="K332" s="487"/>
      <c r="L332" s="409"/>
      <c r="M332" s="409"/>
      <c r="N332" s="409"/>
      <c r="O332" s="409"/>
      <c r="P332" s="409"/>
      <c r="Q332" s="409"/>
    </row>
    <row r="333" spans="1:17" s="386" customFormat="1">
      <c r="A333" s="408"/>
      <c r="B333" s="408"/>
      <c r="C333" s="540"/>
      <c r="D333" s="385"/>
      <c r="E333" s="487"/>
      <c r="F333" s="387"/>
      <c r="G333" s="1151"/>
      <c r="H333" s="541"/>
      <c r="I333" s="487"/>
      <c r="J333" s="262"/>
      <c r="K333" s="487"/>
      <c r="L333" s="409"/>
      <c r="M333" s="409"/>
      <c r="N333" s="409"/>
      <c r="O333" s="409"/>
      <c r="P333" s="409"/>
      <c r="Q333" s="409"/>
    </row>
    <row r="334" spans="1:17" s="386" customFormat="1">
      <c r="A334" s="408"/>
      <c r="B334" s="408"/>
      <c r="C334" s="540"/>
      <c r="D334" s="385"/>
      <c r="E334" s="487"/>
      <c r="F334" s="387"/>
      <c r="G334" s="1151"/>
      <c r="H334" s="541"/>
      <c r="I334" s="487"/>
      <c r="J334" s="262"/>
      <c r="K334" s="487"/>
      <c r="L334" s="409"/>
      <c r="M334" s="409"/>
      <c r="N334" s="409"/>
      <c r="O334" s="409"/>
      <c r="P334" s="409"/>
      <c r="Q334" s="409"/>
    </row>
    <row r="335" spans="1:17" s="386" customFormat="1">
      <c r="A335" s="408"/>
      <c r="B335" s="408"/>
      <c r="C335" s="540"/>
      <c r="D335" s="385"/>
      <c r="E335" s="487"/>
      <c r="F335" s="387"/>
      <c r="G335" s="1151"/>
      <c r="H335" s="541"/>
      <c r="I335" s="487"/>
      <c r="J335" s="262"/>
      <c r="K335" s="487"/>
      <c r="L335" s="409"/>
      <c r="M335" s="409"/>
      <c r="N335" s="409"/>
      <c r="O335" s="409"/>
      <c r="P335" s="409"/>
      <c r="Q335" s="409"/>
    </row>
    <row r="336" spans="1:17" s="386" customFormat="1">
      <c r="A336" s="408"/>
      <c r="B336" s="408"/>
      <c r="C336" s="540"/>
      <c r="D336" s="385"/>
      <c r="E336" s="487"/>
      <c r="F336" s="387"/>
      <c r="G336" s="1151"/>
      <c r="H336" s="541"/>
      <c r="I336" s="487"/>
      <c r="J336" s="262"/>
      <c r="K336" s="487"/>
      <c r="L336" s="409"/>
      <c r="M336" s="409"/>
      <c r="N336" s="409"/>
      <c r="O336" s="409"/>
      <c r="P336" s="409"/>
      <c r="Q336" s="409"/>
    </row>
    <row r="337" spans="1:17" s="386" customFormat="1">
      <c r="A337" s="408"/>
      <c r="B337" s="408"/>
      <c r="C337" s="540"/>
      <c r="D337" s="385"/>
      <c r="E337" s="487"/>
      <c r="F337" s="387"/>
      <c r="G337" s="1151"/>
      <c r="H337" s="541"/>
      <c r="I337" s="487"/>
      <c r="J337" s="262"/>
      <c r="K337" s="487"/>
      <c r="L337" s="409"/>
      <c r="M337" s="409"/>
      <c r="N337" s="409"/>
      <c r="O337" s="409"/>
      <c r="P337" s="409"/>
      <c r="Q337" s="409"/>
    </row>
    <row r="338" spans="1:17" s="386" customFormat="1">
      <c r="A338" s="408"/>
      <c r="B338" s="408"/>
      <c r="C338" s="540"/>
      <c r="D338" s="385"/>
      <c r="E338" s="487"/>
      <c r="F338" s="387"/>
      <c r="G338" s="1151"/>
      <c r="H338" s="541"/>
      <c r="I338" s="487"/>
      <c r="J338" s="262"/>
      <c r="K338" s="487"/>
      <c r="L338" s="409"/>
      <c r="M338" s="409"/>
      <c r="N338" s="409"/>
      <c r="O338" s="409"/>
      <c r="P338" s="409"/>
      <c r="Q338" s="409"/>
    </row>
    <row r="339" spans="1:17" s="386" customFormat="1">
      <c r="A339" s="408"/>
      <c r="B339" s="408"/>
      <c r="C339" s="540"/>
      <c r="D339" s="385"/>
      <c r="E339" s="487"/>
      <c r="F339" s="387"/>
      <c r="G339" s="1151"/>
      <c r="H339" s="541"/>
      <c r="I339" s="487"/>
      <c r="J339" s="262"/>
      <c r="K339" s="487"/>
      <c r="L339" s="409"/>
      <c r="M339" s="409"/>
      <c r="N339" s="409"/>
      <c r="O339" s="409"/>
      <c r="P339" s="409"/>
      <c r="Q339" s="409"/>
    </row>
    <row r="340" spans="1:17" s="386" customFormat="1">
      <c r="A340" s="408"/>
      <c r="B340" s="408"/>
      <c r="C340" s="540"/>
      <c r="D340" s="385"/>
      <c r="E340" s="487"/>
      <c r="F340" s="387"/>
      <c r="G340" s="1151"/>
      <c r="H340" s="541"/>
      <c r="I340" s="487"/>
      <c r="J340" s="262"/>
      <c r="K340" s="487"/>
      <c r="L340" s="409"/>
      <c r="M340" s="409"/>
      <c r="N340" s="409"/>
      <c r="O340" s="409"/>
      <c r="P340" s="409"/>
      <c r="Q340" s="409"/>
    </row>
    <row r="341" spans="1:17" s="386" customFormat="1">
      <c r="A341" s="408"/>
      <c r="B341" s="408"/>
      <c r="C341" s="540"/>
      <c r="D341" s="385"/>
      <c r="E341" s="487"/>
      <c r="F341" s="387"/>
      <c r="G341" s="1151"/>
      <c r="H341" s="541"/>
      <c r="I341" s="487"/>
      <c r="J341" s="262"/>
      <c r="K341" s="487"/>
      <c r="L341" s="409"/>
      <c r="M341" s="409"/>
      <c r="N341" s="409"/>
      <c r="O341" s="409"/>
      <c r="P341" s="409"/>
      <c r="Q341" s="409"/>
    </row>
    <row r="342" spans="1:17" s="386" customFormat="1">
      <c r="A342" s="408"/>
      <c r="B342" s="408"/>
      <c r="C342" s="540"/>
      <c r="D342" s="385"/>
      <c r="E342" s="487"/>
      <c r="F342" s="387"/>
      <c r="G342" s="1151"/>
      <c r="H342" s="541"/>
      <c r="I342" s="487"/>
      <c r="J342" s="262"/>
      <c r="K342" s="487"/>
      <c r="L342" s="409"/>
      <c r="M342" s="409"/>
      <c r="N342" s="409"/>
      <c r="O342" s="409"/>
      <c r="P342" s="409"/>
      <c r="Q342" s="409"/>
    </row>
    <row r="343" spans="1:17" s="386" customFormat="1">
      <c r="A343" s="408"/>
      <c r="B343" s="408"/>
      <c r="C343" s="540"/>
      <c r="D343" s="385"/>
      <c r="E343" s="487"/>
      <c r="F343" s="387"/>
      <c r="G343" s="1151"/>
      <c r="H343" s="541"/>
      <c r="I343" s="487"/>
      <c r="J343" s="262"/>
      <c r="K343" s="487"/>
      <c r="L343" s="409"/>
      <c r="M343" s="409"/>
      <c r="N343" s="409"/>
      <c r="O343" s="409"/>
      <c r="P343" s="409"/>
      <c r="Q343" s="409"/>
    </row>
    <row r="344" spans="1:17" s="386" customFormat="1">
      <c r="A344" s="408"/>
      <c r="B344" s="408"/>
      <c r="C344" s="540"/>
      <c r="D344" s="385"/>
      <c r="E344" s="487"/>
      <c r="F344" s="387"/>
      <c r="G344" s="1151"/>
      <c r="H344" s="541"/>
      <c r="I344" s="487"/>
      <c r="J344" s="262"/>
      <c r="K344" s="487"/>
      <c r="L344" s="409"/>
      <c r="M344" s="409"/>
      <c r="N344" s="409"/>
      <c r="O344" s="409"/>
      <c r="P344" s="409"/>
      <c r="Q344" s="409"/>
    </row>
    <row r="345" spans="1:17" s="386" customFormat="1">
      <c r="A345" s="408"/>
      <c r="B345" s="408"/>
      <c r="C345" s="540"/>
      <c r="D345" s="385"/>
      <c r="E345" s="487"/>
      <c r="F345" s="387"/>
      <c r="G345" s="1151"/>
      <c r="H345" s="541"/>
      <c r="I345" s="487"/>
      <c r="J345" s="262"/>
      <c r="K345" s="487"/>
      <c r="L345" s="409"/>
      <c r="M345" s="409"/>
      <c r="N345" s="409"/>
      <c r="O345" s="409"/>
      <c r="P345" s="409"/>
      <c r="Q345" s="409"/>
    </row>
    <row r="346" spans="1:17" s="386" customFormat="1">
      <c r="A346" s="408"/>
      <c r="B346" s="408"/>
      <c r="C346" s="540"/>
      <c r="D346" s="385"/>
      <c r="E346" s="487"/>
      <c r="F346" s="387"/>
      <c r="G346" s="1151"/>
      <c r="H346" s="541"/>
      <c r="I346" s="487"/>
      <c r="J346" s="262"/>
      <c r="K346" s="487"/>
      <c r="L346" s="409"/>
      <c r="M346" s="409"/>
      <c r="N346" s="409"/>
      <c r="O346" s="409"/>
      <c r="P346" s="409"/>
      <c r="Q346" s="409"/>
    </row>
    <row r="347" spans="1:17" s="386" customFormat="1">
      <c r="A347" s="408"/>
      <c r="B347" s="408"/>
      <c r="C347" s="540"/>
      <c r="D347" s="385"/>
      <c r="E347" s="487"/>
      <c r="F347" s="387"/>
      <c r="G347" s="1151"/>
      <c r="H347" s="541"/>
      <c r="I347" s="487"/>
      <c r="J347" s="262"/>
      <c r="K347" s="487"/>
      <c r="L347" s="409"/>
      <c r="M347" s="409"/>
      <c r="N347" s="409"/>
      <c r="O347" s="409"/>
      <c r="P347" s="409"/>
      <c r="Q347" s="409"/>
    </row>
    <row r="348" spans="1:17" s="386" customFormat="1">
      <c r="A348" s="408"/>
      <c r="B348" s="408"/>
      <c r="C348" s="540"/>
      <c r="D348" s="385"/>
      <c r="E348" s="487"/>
      <c r="F348" s="387"/>
      <c r="G348" s="1151"/>
      <c r="H348" s="541"/>
      <c r="I348" s="487"/>
      <c r="J348" s="262"/>
      <c r="K348" s="487"/>
      <c r="L348" s="409"/>
      <c r="M348" s="409"/>
      <c r="N348" s="409"/>
      <c r="O348" s="409"/>
      <c r="P348" s="409"/>
      <c r="Q348" s="409"/>
    </row>
    <row r="349" spans="1:17" s="386" customFormat="1">
      <c r="A349" s="408"/>
      <c r="B349" s="408"/>
      <c r="C349" s="540"/>
      <c r="D349" s="385"/>
      <c r="E349" s="487"/>
      <c r="F349" s="387"/>
      <c r="G349" s="1151"/>
      <c r="H349" s="541"/>
      <c r="I349" s="487"/>
      <c r="J349" s="262"/>
      <c r="K349" s="487"/>
      <c r="L349" s="409"/>
      <c r="M349" s="409"/>
      <c r="N349" s="409"/>
      <c r="O349" s="409"/>
      <c r="P349" s="409"/>
      <c r="Q349" s="409"/>
    </row>
    <row r="350" spans="1:17" s="386" customFormat="1">
      <c r="A350" s="408"/>
      <c r="B350" s="408"/>
      <c r="C350" s="540"/>
      <c r="D350" s="385"/>
      <c r="E350" s="487"/>
      <c r="F350" s="387"/>
      <c r="G350" s="1151"/>
      <c r="H350" s="541"/>
      <c r="I350" s="487"/>
      <c r="J350" s="262"/>
      <c r="K350" s="487"/>
      <c r="L350" s="409"/>
      <c r="M350" s="409"/>
      <c r="N350" s="409"/>
      <c r="O350" s="409"/>
      <c r="P350" s="409"/>
      <c r="Q350" s="409"/>
    </row>
    <row r="351" spans="1:17" s="386" customFormat="1">
      <c r="A351" s="408"/>
      <c r="B351" s="408"/>
      <c r="C351" s="540"/>
      <c r="D351" s="385"/>
      <c r="E351" s="487"/>
      <c r="F351" s="387"/>
      <c r="G351" s="1151"/>
      <c r="H351" s="541"/>
      <c r="I351" s="487"/>
      <c r="J351" s="262"/>
      <c r="K351" s="487"/>
      <c r="L351" s="409"/>
      <c r="M351" s="409"/>
      <c r="N351" s="409"/>
      <c r="O351" s="409"/>
      <c r="P351" s="409"/>
      <c r="Q351" s="409"/>
    </row>
    <row r="352" spans="1:17" s="386" customFormat="1">
      <c r="A352" s="408"/>
      <c r="B352" s="408"/>
      <c r="C352" s="540"/>
      <c r="D352" s="385"/>
      <c r="E352" s="487"/>
      <c r="F352" s="387"/>
      <c r="G352" s="1151"/>
      <c r="H352" s="541"/>
      <c r="I352" s="487"/>
      <c r="J352" s="262"/>
      <c r="K352" s="487"/>
      <c r="L352" s="409"/>
      <c r="M352" s="409"/>
      <c r="N352" s="409"/>
      <c r="O352" s="409"/>
      <c r="P352" s="409"/>
      <c r="Q352" s="409"/>
    </row>
    <row r="353" spans="1:17" s="386" customFormat="1">
      <c r="A353" s="408"/>
      <c r="B353" s="408"/>
      <c r="C353" s="540"/>
      <c r="D353" s="385"/>
      <c r="E353" s="487"/>
      <c r="F353" s="387"/>
      <c r="G353" s="1151"/>
      <c r="H353" s="541"/>
      <c r="I353" s="487"/>
      <c r="J353" s="262"/>
      <c r="K353" s="487"/>
      <c r="L353" s="409"/>
      <c r="M353" s="409"/>
      <c r="N353" s="409"/>
      <c r="O353" s="409"/>
      <c r="P353" s="409"/>
      <c r="Q353" s="409"/>
    </row>
    <row r="354" spans="1:17" s="386" customFormat="1">
      <c r="A354" s="408"/>
      <c r="B354" s="408"/>
      <c r="C354" s="540"/>
      <c r="D354" s="385"/>
      <c r="E354" s="487"/>
      <c r="F354" s="387"/>
      <c r="G354" s="1151"/>
      <c r="H354" s="541"/>
      <c r="I354" s="487"/>
      <c r="J354" s="262"/>
      <c r="K354" s="487"/>
      <c r="L354" s="409"/>
      <c r="M354" s="409"/>
      <c r="N354" s="409"/>
      <c r="O354" s="409"/>
      <c r="P354" s="409"/>
      <c r="Q354" s="409"/>
    </row>
    <row r="355" spans="1:17" s="386" customFormat="1">
      <c r="A355" s="408"/>
      <c r="B355" s="408"/>
      <c r="C355" s="540"/>
      <c r="D355" s="385"/>
      <c r="E355" s="487"/>
      <c r="F355" s="387"/>
      <c r="G355" s="1151"/>
      <c r="H355" s="541"/>
      <c r="I355" s="487"/>
      <c r="J355" s="262"/>
      <c r="K355" s="487"/>
      <c r="L355" s="409"/>
      <c r="M355" s="409"/>
      <c r="N355" s="409"/>
      <c r="O355" s="409"/>
      <c r="P355" s="409"/>
      <c r="Q355" s="409"/>
    </row>
    <row r="356" spans="1:17" s="386" customFormat="1">
      <c r="A356" s="408"/>
      <c r="B356" s="408"/>
      <c r="C356" s="540"/>
      <c r="D356" s="385"/>
      <c r="E356" s="487"/>
      <c r="F356" s="387"/>
      <c r="G356" s="1151"/>
      <c r="H356" s="541"/>
      <c r="I356" s="487"/>
      <c r="J356" s="262"/>
      <c r="K356" s="487"/>
      <c r="L356" s="409"/>
      <c r="M356" s="409"/>
      <c r="N356" s="409"/>
      <c r="O356" s="409"/>
      <c r="P356" s="409"/>
      <c r="Q356" s="409"/>
    </row>
    <row r="357" spans="1:17" s="386" customFormat="1">
      <c r="A357" s="408"/>
      <c r="B357" s="408"/>
      <c r="C357" s="540"/>
      <c r="D357" s="385"/>
      <c r="E357" s="487"/>
      <c r="F357" s="387"/>
      <c r="G357" s="1151"/>
      <c r="H357" s="541"/>
      <c r="I357" s="487"/>
      <c r="J357" s="262"/>
      <c r="K357" s="487"/>
      <c r="L357" s="409"/>
      <c r="M357" s="409"/>
      <c r="N357" s="409"/>
      <c r="O357" s="409"/>
      <c r="P357" s="409"/>
      <c r="Q357" s="409"/>
    </row>
    <row r="358" spans="1:17" s="386" customFormat="1">
      <c r="A358" s="408"/>
      <c r="B358" s="408"/>
      <c r="C358" s="540"/>
      <c r="D358" s="385"/>
      <c r="E358" s="487"/>
      <c r="F358" s="387"/>
      <c r="G358" s="1151"/>
      <c r="H358" s="541"/>
      <c r="I358" s="487"/>
      <c r="J358" s="262"/>
      <c r="K358" s="487"/>
      <c r="L358" s="409"/>
      <c r="M358" s="409"/>
      <c r="N358" s="409"/>
      <c r="O358" s="409"/>
      <c r="P358" s="409"/>
      <c r="Q358" s="409"/>
    </row>
    <row r="359" spans="1:17" s="386" customFormat="1">
      <c r="A359" s="408"/>
      <c r="B359" s="408"/>
      <c r="C359" s="540"/>
      <c r="D359" s="385"/>
      <c r="E359" s="487"/>
      <c r="F359" s="387"/>
      <c r="G359" s="1151"/>
      <c r="H359" s="541"/>
      <c r="I359" s="487"/>
      <c r="J359" s="262"/>
      <c r="K359" s="487"/>
      <c r="L359" s="409"/>
      <c r="M359" s="409"/>
      <c r="N359" s="409"/>
      <c r="O359" s="409"/>
      <c r="P359" s="409"/>
      <c r="Q359" s="409"/>
    </row>
    <row r="360" spans="1:17" s="386" customFormat="1">
      <c r="A360" s="408"/>
      <c r="B360" s="408"/>
      <c r="C360" s="540"/>
      <c r="D360" s="385"/>
      <c r="E360" s="487"/>
      <c r="F360" s="387"/>
      <c r="G360" s="1151"/>
      <c r="H360" s="541"/>
      <c r="I360" s="487"/>
      <c r="J360" s="262"/>
      <c r="K360" s="487"/>
      <c r="L360" s="409"/>
      <c r="M360" s="409"/>
      <c r="N360" s="409"/>
      <c r="O360" s="409"/>
      <c r="P360" s="409"/>
      <c r="Q360" s="409"/>
    </row>
    <row r="361" spans="1:17" s="386" customFormat="1">
      <c r="A361" s="408"/>
      <c r="B361" s="408"/>
      <c r="C361" s="540"/>
      <c r="D361" s="385"/>
      <c r="E361" s="487"/>
      <c r="F361" s="387"/>
      <c r="G361" s="1151"/>
      <c r="H361" s="541"/>
      <c r="I361" s="487"/>
      <c r="J361" s="262"/>
      <c r="K361" s="487"/>
      <c r="L361" s="409"/>
      <c r="M361" s="409"/>
      <c r="N361" s="409"/>
      <c r="O361" s="409"/>
      <c r="P361" s="409"/>
      <c r="Q361" s="409"/>
    </row>
    <row r="362" spans="1:17" s="386" customFormat="1">
      <c r="A362" s="408"/>
      <c r="B362" s="408"/>
      <c r="C362" s="540"/>
      <c r="D362" s="385"/>
      <c r="E362" s="487"/>
      <c r="F362" s="387"/>
      <c r="G362" s="1151"/>
      <c r="H362" s="541"/>
      <c r="I362" s="487"/>
      <c r="J362" s="262"/>
      <c r="K362" s="487"/>
      <c r="L362" s="409"/>
      <c r="M362" s="409"/>
      <c r="N362" s="409"/>
      <c r="O362" s="409"/>
      <c r="P362" s="409"/>
      <c r="Q362" s="409"/>
    </row>
    <row r="363" spans="1:17" s="386" customFormat="1">
      <c r="A363" s="408"/>
      <c r="B363" s="408"/>
      <c r="C363" s="540"/>
      <c r="D363" s="385"/>
      <c r="E363" s="487"/>
      <c r="F363" s="387"/>
      <c r="G363" s="1151"/>
      <c r="H363" s="541"/>
      <c r="I363" s="487"/>
      <c r="J363" s="262"/>
      <c r="K363" s="487"/>
      <c r="L363" s="409"/>
      <c r="M363" s="409"/>
      <c r="N363" s="409"/>
      <c r="O363" s="409"/>
      <c r="P363" s="409"/>
      <c r="Q363" s="409"/>
    </row>
    <row r="364" spans="1:17" s="386" customFormat="1">
      <c r="A364" s="408"/>
      <c r="B364" s="408"/>
      <c r="C364" s="540"/>
      <c r="D364" s="385"/>
      <c r="E364" s="487"/>
      <c r="F364" s="387"/>
      <c r="G364" s="1151"/>
      <c r="H364" s="541"/>
      <c r="I364" s="487"/>
      <c r="J364" s="262"/>
      <c r="K364" s="487"/>
      <c r="L364" s="409"/>
      <c r="M364" s="409"/>
      <c r="N364" s="409"/>
      <c r="O364" s="409"/>
      <c r="P364" s="409"/>
      <c r="Q364" s="409"/>
    </row>
    <row r="365" spans="1:17" s="386" customFormat="1">
      <c r="A365" s="408"/>
      <c r="B365" s="408"/>
      <c r="C365" s="540"/>
      <c r="D365" s="385"/>
      <c r="E365" s="487"/>
      <c r="F365" s="387"/>
      <c r="G365" s="1151"/>
      <c r="H365" s="541"/>
      <c r="I365" s="487"/>
      <c r="J365" s="262"/>
      <c r="K365" s="487"/>
      <c r="L365" s="409"/>
      <c r="M365" s="409"/>
      <c r="N365" s="409"/>
      <c r="O365" s="409"/>
      <c r="P365" s="409"/>
      <c r="Q365" s="409"/>
    </row>
    <row r="366" spans="1:17" s="386" customFormat="1">
      <c r="A366" s="408"/>
      <c r="B366" s="408"/>
      <c r="C366" s="540"/>
      <c r="D366" s="385"/>
      <c r="E366" s="487"/>
      <c r="F366" s="387"/>
      <c r="G366" s="1151"/>
      <c r="H366" s="541"/>
      <c r="I366" s="487"/>
      <c r="J366" s="262"/>
      <c r="K366" s="487"/>
      <c r="L366" s="409"/>
      <c r="M366" s="409"/>
      <c r="N366" s="409"/>
      <c r="O366" s="409"/>
      <c r="P366" s="409"/>
      <c r="Q366" s="409"/>
    </row>
    <row r="367" spans="1:17" s="386" customFormat="1">
      <c r="A367" s="408"/>
      <c r="B367" s="408"/>
      <c r="C367" s="540"/>
      <c r="D367" s="385"/>
      <c r="E367" s="487"/>
      <c r="F367" s="387"/>
      <c r="G367" s="1151"/>
      <c r="H367" s="541"/>
      <c r="I367" s="487"/>
      <c r="J367" s="262"/>
      <c r="K367" s="487"/>
      <c r="L367" s="409"/>
      <c r="M367" s="409"/>
      <c r="N367" s="409"/>
      <c r="O367" s="409"/>
      <c r="P367" s="409"/>
      <c r="Q367" s="409"/>
    </row>
    <row r="368" spans="1:17" s="386" customFormat="1">
      <c r="A368" s="408"/>
      <c r="B368" s="408"/>
      <c r="C368" s="540"/>
      <c r="D368" s="385"/>
      <c r="E368" s="487"/>
      <c r="F368" s="387"/>
      <c r="G368" s="1151"/>
      <c r="H368" s="541"/>
      <c r="I368" s="487"/>
      <c r="J368" s="262"/>
      <c r="K368" s="487"/>
      <c r="L368" s="409"/>
      <c r="M368" s="409"/>
      <c r="N368" s="409"/>
      <c r="O368" s="409"/>
      <c r="P368" s="409"/>
      <c r="Q368" s="409"/>
    </row>
    <row r="369" spans="1:17" s="386" customFormat="1">
      <c r="A369" s="408"/>
      <c r="B369" s="408"/>
      <c r="C369" s="540"/>
      <c r="D369" s="385"/>
      <c r="E369" s="487"/>
      <c r="F369" s="387"/>
      <c r="G369" s="1151"/>
      <c r="H369" s="541"/>
      <c r="I369" s="487"/>
      <c r="J369" s="262"/>
      <c r="K369" s="487"/>
      <c r="L369" s="409"/>
      <c r="M369" s="409"/>
      <c r="N369" s="409"/>
      <c r="O369" s="409"/>
      <c r="P369" s="409"/>
      <c r="Q369" s="409"/>
    </row>
    <row r="370" spans="1:17" s="386" customFormat="1">
      <c r="A370" s="408"/>
      <c r="B370" s="408"/>
      <c r="C370" s="540"/>
      <c r="D370" s="385"/>
      <c r="E370" s="487"/>
      <c r="F370" s="387"/>
      <c r="G370" s="1151"/>
      <c r="H370" s="541"/>
      <c r="I370" s="487"/>
      <c r="J370" s="262"/>
      <c r="K370" s="487"/>
      <c r="L370" s="409"/>
      <c r="M370" s="409"/>
      <c r="N370" s="409"/>
      <c r="O370" s="409"/>
      <c r="P370" s="409"/>
      <c r="Q370" s="409"/>
    </row>
  </sheetData>
  <sheetProtection algorithmName="SHA-512" hashValue="qELazIIBhY7vuJHQgDTsV5/oUgmTOMSTwUJmO6DDi/WpuejyF2fT40WvJGP6hPRkBW6A4uhXQ5+dt+VxDh02jA==" saltValue="4afQFickHLFMV/q9v1o7+w==" spinCount="100000" sheet="1" objects="1" scenarios="1"/>
  <mergeCells count="1">
    <mergeCell ref="A2:C2"/>
  </mergeCells>
  <conditionalFormatting sqref="G70:G72">
    <cfRule type="cellIs" dxfId="1" priority="14" stopIfTrue="1" operator="equal">
      <formula>0</formula>
    </cfRule>
  </conditionalFormatting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Narrow,Regular"G - &amp;P</oddFooter>
  </headerFooter>
  <rowBreaks count="1" manualBreakCount="1">
    <brk id="6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10</vt:i4>
      </vt:variant>
      <vt:variant>
        <vt:lpstr>Imenovani rasponi</vt:lpstr>
      </vt:variant>
      <vt:variant>
        <vt:i4>19</vt:i4>
      </vt:variant>
    </vt:vector>
  </HeadingPairs>
  <TitlesOfParts>
    <vt:vector size="29" baseType="lpstr">
      <vt:lpstr>Naslovnica</vt:lpstr>
      <vt:lpstr>SVEUKUPNA REKAPITULACIJA</vt:lpstr>
      <vt:lpstr>GO</vt:lpstr>
      <vt:lpstr>EL</vt:lpstr>
      <vt:lpstr>DP</vt:lpstr>
      <vt:lpstr>SPRINKLER</vt:lpstr>
      <vt:lpstr>NOVEC</vt:lpstr>
      <vt:lpstr>VIO</vt:lpstr>
      <vt:lpstr>PLIN</vt:lpstr>
      <vt:lpstr>DIZALO</vt:lpstr>
      <vt:lpstr>DIZALO!Ispis_naslova</vt:lpstr>
      <vt:lpstr>DP!Ispis_naslova</vt:lpstr>
      <vt:lpstr>EL!Ispis_naslova</vt:lpstr>
      <vt:lpstr>GO!Ispis_naslova</vt:lpstr>
      <vt:lpstr>Naslovnica!Ispis_naslova</vt:lpstr>
      <vt:lpstr>NOVEC!Ispis_naslova</vt:lpstr>
      <vt:lpstr>PLIN!Ispis_naslova</vt:lpstr>
      <vt:lpstr>SPRINKLER!Ispis_naslova</vt:lpstr>
      <vt:lpstr>'SVEUKUPNA REKAPITULACIJA'!Ispis_naslova</vt:lpstr>
      <vt:lpstr>VIO!Ispis_naslova</vt:lpstr>
      <vt:lpstr>DIZALO!Podrucje_ispisa</vt:lpstr>
      <vt:lpstr>DP!Podrucje_ispisa</vt:lpstr>
      <vt:lpstr>EL!Podrucje_ispisa</vt:lpstr>
      <vt:lpstr>GO!Podrucje_ispisa</vt:lpstr>
      <vt:lpstr>NOVEC!Podrucje_ispisa</vt:lpstr>
      <vt:lpstr>PLIN!Podrucje_ispisa</vt:lpstr>
      <vt:lpstr>SPRINKLER!Podrucje_ispisa</vt:lpstr>
      <vt:lpstr>'SVEUKUPNA REKAPITULACIJA'!Podrucje_ispisa</vt:lpstr>
      <vt:lpstr>VIO!Podrucje_ispisa</vt:lpstr>
    </vt:vector>
  </TitlesOfParts>
  <Company>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Željka Buško</dc:creator>
  <cp:lastModifiedBy>Marica Malezija</cp:lastModifiedBy>
  <cp:lastPrinted>2022-04-08T09:03:15Z</cp:lastPrinted>
  <dcterms:created xsi:type="dcterms:W3CDTF">2003-01-28T08:56:09Z</dcterms:created>
  <dcterms:modified xsi:type="dcterms:W3CDTF">2022-06-15T07:27:43Z</dcterms:modified>
</cp:coreProperties>
</file>