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mmalezija\Desktop\Nabava 3_izvođenje radova obnove zgrade Gundulićeva 24\Poziv i prilozi za objavu\Prilog 4. Troškovnici i tehničke specifikacije\"/>
    </mc:Choice>
  </mc:AlternateContent>
  <xr:revisionPtr revIDLastSave="0" documentId="13_ncr:1_{24C14E33-CBFE-40EB-9B03-C3FC20C104F6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Naslovnica" sheetId="3" r:id="rId1"/>
    <sheet name="SVEUKUPNA REKAPITULACIJA" sheetId="1" r:id="rId2"/>
    <sheet name="GO" sheetId="23" r:id="rId3"/>
    <sheet name="EL" sheetId="5" r:id="rId4"/>
    <sheet name="GHV" sheetId="9" r:id="rId5"/>
  </sheets>
  <definedNames>
    <definedName name="_xlnm._FilterDatabase" localSheetId="3" hidden="1">EL!#REF!</definedName>
    <definedName name="_xlnm._FilterDatabase" localSheetId="4" hidden="1">GHV!#REF!</definedName>
    <definedName name="_xlnm._FilterDatabase" localSheetId="2" hidden="1">GO!#REF!</definedName>
    <definedName name="_xlnm._FilterDatabase" localSheetId="0" hidden="1">Naslovnica!#REF!</definedName>
    <definedName name="_xlnm._FilterDatabase" localSheetId="1" hidden="1">'SVEUKUPNA REKAPITULACIJA'!#REF!</definedName>
    <definedName name="_Hlt511486624" localSheetId="3">EL!#REF!</definedName>
    <definedName name="_Hlt511486624" localSheetId="4">GHV!#REF!</definedName>
    <definedName name="_Hlt511486624" localSheetId="2">GO!#REF!</definedName>
    <definedName name="_Hlt511486624" localSheetId="0">Naslovnica!#REF!</definedName>
    <definedName name="_Hlt511486624" localSheetId="1">'SVEUKUPNA REKAPITULACIJA'!#REF!</definedName>
    <definedName name="_Hlt511487377" localSheetId="3">EL!#REF!</definedName>
    <definedName name="_Hlt511487377" localSheetId="4">GHV!#REF!</definedName>
    <definedName name="_Hlt511487377" localSheetId="2">GO!#REF!</definedName>
    <definedName name="_Hlt511487377" localSheetId="0">Naslovnica!#REF!</definedName>
    <definedName name="_Hlt511487377" localSheetId="1">'SVEUKUPNA REKAPITULACIJA'!#REF!</definedName>
    <definedName name="_xlnm.Print_Titles" localSheetId="3">EL!$1:$4</definedName>
    <definedName name="_xlnm.Print_Titles" localSheetId="4">GHV!$1:$4</definedName>
    <definedName name="_xlnm.Print_Titles" localSheetId="2">GO!$1:$4</definedName>
    <definedName name="_xlnm.Print_Titles" localSheetId="0">Naslovnica!$1:$2</definedName>
    <definedName name="_xlnm.Print_Titles" localSheetId="1">'SVEUKUPNA REKAPITULACIJA'!$1:$26</definedName>
    <definedName name="_xlnm.Print_Area" localSheetId="3">EL!$A$1:$H$72</definedName>
    <definedName name="_xlnm.Print_Area" localSheetId="4">GHV!$A$1:$H$322</definedName>
    <definedName name="_xlnm.Print_Area" localSheetId="2">GO!$A$1:$H$152</definedName>
    <definedName name="_xlnm.Print_Area" localSheetId="1">'SVEUKUPNA REKAPITULACIJA'!$A$1:$H$27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8" i="23" l="1"/>
  <c r="I141" i="23" s="1"/>
  <c r="K38" i="23"/>
  <c r="K135" i="23" s="1"/>
  <c r="I38" i="23"/>
  <c r="I135" i="23" s="1"/>
  <c r="H126" i="23"/>
  <c r="J126" i="23" s="1"/>
  <c r="H123" i="23"/>
  <c r="J123" i="23" s="1"/>
  <c r="H122" i="23"/>
  <c r="J122" i="23" s="1"/>
  <c r="H119" i="23"/>
  <c r="J119" i="23" s="1"/>
  <c r="H116" i="23"/>
  <c r="J116" i="23" s="1"/>
  <c r="H115" i="23"/>
  <c r="J115" i="23" s="1"/>
  <c r="H114" i="23"/>
  <c r="J114" i="23" s="1"/>
  <c r="H113" i="23"/>
  <c r="J113" i="23" s="1"/>
  <c r="H112" i="23"/>
  <c r="J112" i="23" s="1"/>
  <c r="H111" i="23"/>
  <c r="J111" i="23" s="1"/>
  <c r="H108" i="23"/>
  <c r="J108" i="23" s="1"/>
  <c r="H105" i="23"/>
  <c r="J105" i="23" s="1"/>
  <c r="H102" i="23"/>
  <c r="J102" i="23" s="1"/>
  <c r="H99" i="23"/>
  <c r="J99" i="23" s="1"/>
  <c r="H96" i="23"/>
  <c r="J96" i="23" s="1"/>
  <c r="H95" i="23"/>
  <c r="J95" i="23" s="1"/>
  <c r="H94" i="23"/>
  <c r="J94" i="23" s="1"/>
  <c r="H91" i="23"/>
  <c r="J91" i="23" s="1"/>
  <c r="H88" i="23"/>
  <c r="J88" i="23" s="1"/>
  <c r="H85" i="23"/>
  <c r="J85" i="23" s="1"/>
  <c r="H82" i="23"/>
  <c r="J82" i="23" s="1"/>
  <c r="H79" i="23"/>
  <c r="J79" i="23" s="1"/>
  <c r="H78" i="23"/>
  <c r="J78" i="23" s="1"/>
  <c r="H77" i="23"/>
  <c r="J77" i="23" s="1"/>
  <c r="H76" i="23"/>
  <c r="J76" i="23" s="1"/>
  <c r="H75" i="23"/>
  <c r="J75" i="23" s="1"/>
  <c r="H72" i="23"/>
  <c r="J72" i="23" s="1"/>
  <c r="H69" i="23"/>
  <c r="J69" i="23" s="1"/>
  <c r="H66" i="23"/>
  <c r="J66" i="23" s="1"/>
  <c r="H63" i="23"/>
  <c r="J63" i="23" s="1"/>
  <c r="H62" i="23"/>
  <c r="J62" i="23" s="1"/>
  <c r="A65" i="23"/>
  <c r="A68" i="23" s="1"/>
  <c r="A71" i="23" s="1"/>
  <c r="A74" i="23" s="1"/>
  <c r="A81" i="23" s="1"/>
  <c r="A84" i="23" s="1"/>
  <c r="A87" i="23" s="1"/>
  <c r="A90" i="23" s="1"/>
  <c r="A93" i="23" s="1"/>
  <c r="A98" i="23" s="1"/>
  <c r="A101" i="23" s="1"/>
  <c r="A104" i="23" s="1"/>
  <c r="A107" i="23" s="1"/>
  <c r="A110" i="23" s="1"/>
  <c r="A118" i="23" s="1"/>
  <c r="A121" i="23" s="1"/>
  <c r="A125" i="23" s="1"/>
  <c r="H55" i="23"/>
  <c r="J55" i="23" s="1"/>
  <c r="H52" i="23"/>
  <c r="J52" i="23" s="1"/>
  <c r="H49" i="23"/>
  <c r="J49" i="23" s="1"/>
  <c r="H46" i="23"/>
  <c r="J46" i="23" s="1"/>
  <c r="A45" i="23"/>
  <c r="H43" i="23"/>
  <c r="J43" i="23" s="1"/>
  <c r="H36" i="23"/>
  <c r="J36" i="23" s="1"/>
  <c r="H33" i="23"/>
  <c r="J33" i="23" s="1"/>
  <c r="H30" i="23"/>
  <c r="J30" i="23" s="1"/>
  <c r="H27" i="23"/>
  <c r="J27" i="23" s="1"/>
  <c r="H24" i="23"/>
  <c r="J24" i="23" s="1"/>
  <c r="H23" i="23"/>
  <c r="J23" i="23" s="1"/>
  <c r="H20" i="23"/>
  <c r="J20" i="23" s="1"/>
  <c r="H17" i="23"/>
  <c r="J17" i="23" s="1"/>
  <c r="H14" i="23"/>
  <c r="J14" i="23" s="1"/>
  <c r="A13" i="23"/>
  <c r="A16" i="23" s="1"/>
  <c r="A19" i="23" s="1"/>
  <c r="A22" i="23" s="1"/>
  <c r="A26" i="23" s="1"/>
  <c r="A29" i="23" s="1"/>
  <c r="A32" i="23" s="1"/>
  <c r="A35" i="23" s="1"/>
  <c r="H11" i="23"/>
  <c r="J11" i="23" s="1"/>
  <c r="A48" i="23" l="1"/>
  <c r="A51" i="23" s="1"/>
  <c r="A54" i="23" s="1"/>
  <c r="J128" i="23"/>
  <c r="J141" i="23" s="1"/>
  <c r="K128" i="23"/>
  <c r="K141" i="23" s="1"/>
  <c r="J57" i="23"/>
  <c r="J136" i="23" s="1"/>
  <c r="I57" i="23"/>
  <c r="I136" i="23" s="1"/>
  <c r="J38" i="23"/>
  <c r="J135" i="23" s="1"/>
  <c r="K57" i="23"/>
  <c r="K136" i="23" s="1"/>
  <c r="H57" i="23"/>
  <c r="H136" i="23" s="1"/>
  <c r="H38" i="23"/>
  <c r="H135" i="23" s="1"/>
  <c r="H128" i="23"/>
  <c r="H141" i="23" s="1"/>
  <c r="J146" i="23" l="1"/>
  <c r="L10" i="1" s="1"/>
  <c r="K146" i="23"/>
  <c r="M10" i="1" s="1"/>
  <c r="I146" i="23"/>
  <c r="K10" i="1" s="1"/>
  <c r="H146" i="23"/>
  <c r="H10" i="1" s="1"/>
  <c r="H264" i="9" l="1"/>
  <c r="J264" i="9" s="1"/>
  <c r="H77" i="9" l="1"/>
  <c r="J77" i="9" s="1"/>
  <c r="H74" i="9"/>
  <c r="J74" i="9" s="1"/>
  <c r="H72" i="9"/>
  <c r="J72" i="9" s="1"/>
  <c r="H70" i="9"/>
  <c r="J70" i="9" s="1"/>
  <c r="H99" i="9"/>
  <c r="J99" i="9" s="1"/>
  <c r="H104" i="9"/>
  <c r="J104" i="9" s="1"/>
  <c r="H103" i="9"/>
  <c r="J103" i="9" s="1"/>
  <c r="H102" i="9"/>
  <c r="J102" i="9" s="1"/>
  <c r="H106" i="9"/>
  <c r="J106" i="9" s="1"/>
  <c r="H109" i="9"/>
  <c r="J109" i="9" s="1"/>
  <c r="H115" i="9"/>
  <c r="J115" i="9" s="1"/>
  <c r="H117" i="9"/>
  <c r="J117" i="9" s="1"/>
  <c r="H129" i="9"/>
  <c r="J129" i="9" s="1"/>
  <c r="H128" i="9"/>
  <c r="J128" i="9" s="1"/>
  <c r="H127" i="9"/>
  <c r="J127" i="9" s="1"/>
  <c r="H126" i="9"/>
  <c r="J126" i="9" s="1"/>
  <c r="H131" i="9"/>
  <c r="J131" i="9" s="1"/>
  <c r="H137" i="9"/>
  <c r="J137" i="9" s="1"/>
  <c r="H150" i="9"/>
  <c r="J150" i="9" s="1"/>
  <c r="H149" i="9"/>
  <c r="J149" i="9" s="1"/>
  <c r="H148" i="9"/>
  <c r="J148" i="9" s="1"/>
  <c r="H147" i="9"/>
  <c r="J147" i="9" s="1"/>
  <c r="H146" i="9"/>
  <c r="J146" i="9" s="1"/>
  <c r="H145" i="9"/>
  <c r="J145" i="9" s="1"/>
  <c r="H144" i="9"/>
  <c r="J144" i="9" s="1"/>
  <c r="H143" i="9"/>
  <c r="J143" i="9" s="1"/>
  <c r="H142" i="9"/>
  <c r="J142" i="9" s="1"/>
  <c r="H167" i="9"/>
  <c r="J167" i="9" s="1"/>
  <c r="H169" i="9"/>
  <c r="J169" i="9" s="1"/>
  <c r="H171" i="9"/>
  <c r="J171" i="9" s="1"/>
  <c r="H181" i="9"/>
  <c r="J181" i="9" s="1"/>
  <c r="H180" i="9"/>
  <c r="J180" i="9" s="1"/>
  <c r="H184" i="9"/>
  <c r="J184" i="9" s="1"/>
  <c r="H197" i="9"/>
  <c r="J197" i="9" s="1"/>
  <c r="H196" i="9"/>
  <c r="J196" i="9" s="1"/>
  <c r="H201" i="9"/>
  <c r="J201" i="9" s="1"/>
  <c r="H200" i="9"/>
  <c r="J200" i="9" s="1"/>
  <c r="H221" i="9"/>
  <c r="J221" i="9" s="1"/>
  <c r="H219" i="9"/>
  <c r="J219" i="9" s="1"/>
  <c r="H217" i="9"/>
  <c r="J217" i="9" s="1"/>
  <c r="H215" i="9"/>
  <c r="J215" i="9" s="1"/>
  <c r="H213" i="9"/>
  <c r="J213" i="9" s="1"/>
  <c r="H211" i="9"/>
  <c r="J211" i="9" s="1"/>
  <c r="H209" i="9"/>
  <c r="J209" i="9" s="1"/>
  <c r="H234" i="9"/>
  <c r="J234" i="9" s="1"/>
  <c r="H239" i="9"/>
  <c r="J239" i="9" s="1"/>
  <c r="H238" i="9"/>
  <c r="J238" i="9" s="1"/>
  <c r="H237" i="9"/>
  <c r="J237" i="9" s="1"/>
  <c r="H241" i="9"/>
  <c r="J241" i="9" s="1"/>
  <c r="H250" i="9"/>
  <c r="J250" i="9" s="1"/>
  <c r="H252" i="9"/>
  <c r="J252" i="9" s="1"/>
  <c r="H265" i="9"/>
  <c r="J265" i="9" s="1"/>
  <c r="H262" i="9"/>
  <c r="J262" i="9" s="1"/>
  <c r="H267" i="9"/>
  <c r="J267" i="9" s="1"/>
  <c r="H275" i="9"/>
  <c r="J275" i="9" s="1"/>
  <c r="H277" i="9"/>
  <c r="J277" i="9" s="1"/>
  <c r="H305" i="9"/>
  <c r="J305" i="9" s="1"/>
  <c r="H207" i="9" l="1"/>
  <c r="J207" i="9" s="1"/>
  <c r="H307" i="9"/>
  <c r="J307" i="9" s="1"/>
  <c r="H281" i="9"/>
  <c r="J281" i="9" s="1"/>
  <c r="H279" i="9"/>
  <c r="J279" i="9" s="1"/>
  <c r="H260" i="9"/>
  <c r="J260" i="9" s="1"/>
  <c r="H258" i="9"/>
  <c r="J258" i="9" s="1"/>
  <c r="H244" i="9"/>
  <c r="J244" i="9" s="1"/>
  <c r="H229" i="9"/>
  <c r="J229" i="9" s="1"/>
  <c r="H227" i="9"/>
  <c r="J227" i="9" s="1"/>
  <c r="A229" i="9"/>
  <c r="H205" i="9"/>
  <c r="J205" i="9" s="1"/>
  <c r="H203" i="9"/>
  <c r="J203" i="9" s="1"/>
  <c r="H193" i="9"/>
  <c r="J193" i="9" s="1"/>
  <c r="H186" i="9"/>
  <c r="J186" i="9" s="1"/>
  <c r="H189" i="9"/>
  <c r="J189" i="9" s="1"/>
  <c r="H191" i="9"/>
  <c r="J191" i="9" s="1"/>
  <c r="H175" i="9"/>
  <c r="J175" i="9" s="1"/>
  <c r="H174" i="9"/>
  <c r="J174" i="9" s="1"/>
  <c r="H177" i="9"/>
  <c r="J177" i="9" s="1"/>
  <c r="H165" i="9"/>
  <c r="J165" i="9" s="1"/>
  <c r="H163" i="9"/>
  <c r="J163" i="9" s="1"/>
  <c r="H161" i="9"/>
  <c r="J161" i="9" s="1"/>
  <c r="H159" i="9"/>
  <c r="J159" i="9" s="1"/>
  <c r="H157" i="9"/>
  <c r="J157" i="9" s="1"/>
  <c r="H155" i="9"/>
  <c r="J155" i="9" s="1"/>
  <c r="H153" i="9"/>
  <c r="J153" i="9" s="1"/>
  <c r="H139" i="9"/>
  <c r="J139" i="9" s="1"/>
  <c r="H135" i="9"/>
  <c r="J135" i="9" s="1"/>
  <c r="H134" i="9"/>
  <c r="J134" i="9" s="1"/>
  <c r="H125" i="9"/>
  <c r="J125" i="9" s="1"/>
  <c r="H124" i="9"/>
  <c r="J124" i="9" s="1"/>
  <c r="H121" i="9"/>
  <c r="J121" i="9" s="1"/>
  <c r="H120" i="9"/>
  <c r="J120" i="9" s="1"/>
  <c r="H113" i="9"/>
  <c r="J113" i="9" s="1"/>
  <c r="H112" i="9"/>
  <c r="J112" i="9" s="1"/>
  <c r="H96" i="9"/>
  <c r="J96" i="9" s="1"/>
  <c r="H93" i="9"/>
  <c r="J93" i="9" s="1"/>
  <c r="H90" i="9"/>
  <c r="J90" i="9" s="1"/>
  <c r="H83" i="9"/>
  <c r="J83" i="9" s="1"/>
  <c r="H80" i="9"/>
  <c r="J80" i="9" s="1"/>
  <c r="H68" i="9"/>
  <c r="J68" i="9" s="1"/>
  <c r="H64" i="9"/>
  <c r="J64" i="9" s="1"/>
  <c r="H58" i="9"/>
  <c r="J58" i="9" s="1"/>
  <c r="A12" i="9"/>
  <c r="A14" i="9" s="1"/>
  <c r="A16" i="9" s="1"/>
  <c r="A18" i="9" s="1"/>
  <c r="A20" i="9" s="1"/>
  <c r="A22" i="9" s="1"/>
  <c r="A24" i="9" s="1"/>
  <c r="A26" i="9" s="1"/>
  <c r="A28" i="9" s="1"/>
  <c r="A30" i="9" s="1"/>
  <c r="A32" i="9" s="1"/>
  <c r="A34" i="9" s="1"/>
  <c r="A36" i="9" s="1"/>
  <c r="A38" i="9" s="1"/>
  <c r="A40" i="9" s="1"/>
  <c r="A42" i="9" s="1"/>
  <c r="A44" i="9" s="1"/>
  <c r="A46" i="9" s="1"/>
  <c r="A48" i="9" s="1"/>
  <c r="A50" i="9" s="1"/>
  <c r="A52" i="9" s="1"/>
  <c r="A54" i="9" s="1"/>
  <c r="A56" i="9" s="1"/>
  <c r="A58" i="9" s="1"/>
  <c r="A60" i="9" s="1"/>
  <c r="A62" i="9" s="1"/>
  <c r="A64" i="9" s="1"/>
  <c r="A66" i="9" s="1"/>
  <c r="A68" i="9" s="1"/>
  <c r="A70" i="9" s="1"/>
  <c r="A72" i="9" s="1"/>
  <c r="A74" i="9" s="1"/>
  <c r="A76" i="9" s="1"/>
  <c r="A79" i="9" s="1"/>
  <c r="A82" i="9" s="1"/>
  <c r="A85" i="9" s="1"/>
  <c r="A89" i="9" s="1"/>
  <c r="A92" i="9" s="1"/>
  <c r="A95" i="9" s="1"/>
  <c r="A98" i="9" s="1"/>
  <c r="A101" i="9" s="1"/>
  <c r="A106" i="9" s="1"/>
  <c r="A108" i="9" s="1"/>
  <c r="A111" i="9" s="1"/>
  <c r="A115" i="9" s="1"/>
  <c r="A117" i="9" s="1"/>
  <c r="A119" i="9" s="1"/>
  <c r="A123" i="9" s="1"/>
  <c r="A131" i="9" s="1"/>
  <c r="A133" i="9" s="1"/>
  <c r="A137" i="9" s="1"/>
  <c r="A139" i="9" s="1"/>
  <c r="A141" i="9" s="1"/>
  <c r="A152" i="9" s="1"/>
  <c r="A163" i="9" s="1"/>
  <c r="A165" i="9" s="1"/>
  <c r="A167" i="9" s="1"/>
  <c r="A169" i="9" s="1"/>
  <c r="A171" i="9" s="1"/>
  <c r="A173" i="9" s="1"/>
  <c r="A177" i="9" s="1"/>
  <c r="A179" i="9" s="1"/>
  <c r="A183" i="9" s="1"/>
  <c r="A186" i="9" s="1"/>
  <c r="A188" i="9" s="1"/>
  <c r="A191" i="9" s="1"/>
  <c r="A193" i="9" s="1"/>
  <c r="A195" i="9" s="1"/>
  <c r="A199" i="9" s="1"/>
  <c r="A203" i="9" s="1"/>
  <c r="A205" i="9" s="1"/>
  <c r="A207" i="9" s="1"/>
  <c r="H56" i="9"/>
  <c r="J56" i="9" s="1"/>
  <c r="H54" i="9"/>
  <c r="J54" i="9" s="1"/>
  <c r="H44" i="9"/>
  <c r="J44" i="9" s="1"/>
  <c r="H40" i="9"/>
  <c r="J40" i="9" s="1"/>
  <c r="H26" i="9"/>
  <c r="J26" i="9" s="1"/>
  <c r="H299" i="9"/>
  <c r="J299" i="9" s="1"/>
  <c r="H297" i="9"/>
  <c r="J297" i="9" s="1"/>
  <c r="H295" i="9"/>
  <c r="J295" i="9" s="1"/>
  <c r="H293" i="9"/>
  <c r="J293" i="9" s="1"/>
  <c r="H291" i="9"/>
  <c r="J291" i="9" s="1"/>
  <c r="H289" i="9"/>
  <c r="J289" i="9" s="1"/>
  <c r="H287" i="9"/>
  <c r="J287" i="9" s="1"/>
  <c r="I283" i="9"/>
  <c r="I316" i="9" s="1"/>
  <c r="K283" i="9"/>
  <c r="K316" i="9" s="1"/>
  <c r="H257" i="9"/>
  <c r="J257" i="9" s="1"/>
  <c r="H256" i="9"/>
  <c r="J256" i="9" s="1"/>
  <c r="H247" i="9"/>
  <c r="J247" i="9" s="1"/>
  <c r="H231" i="9"/>
  <c r="J231" i="9" s="1"/>
  <c r="H87" i="9"/>
  <c r="J87" i="9" s="1"/>
  <c r="H86" i="9"/>
  <c r="J86" i="9" s="1"/>
  <c r="H66" i="9"/>
  <c r="J66" i="9" s="1"/>
  <c r="H62" i="9"/>
  <c r="J62" i="9" s="1"/>
  <c r="H60" i="9"/>
  <c r="J60" i="9" s="1"/>
  <c r="H52" i="9"/>
  <c r="J52" i="9" s="1"/>
  <c r="H50" i="9"/>
  <c r="J50" i="9" s="1"/>
  <c r="H48" i="9"/>
  <c r="J48" i="9" s="1"/>
  <c r="H46" i="9"/>
  <c r="J46" i="9" s="1"/>
  <c r="H42" i="9"/>
  <c r="J42" i="9" s="1"/>
  <c r="H38" i="9"/>
  <c r="J38" i="9" s="1"/>
  <c r="H36" i="9"/>
  <c r="J36" i="9" s="1"/>
  <c r="H34" i="9"/>
  <c r="J34" i="9" s="1"/>
  <c r="H32" i="9"/>
  <c r="J32" i="9" s="1"/>
  <c r="H30" i="9"/>
  <c r="J30" i="9" s="1"/>
  <c r="H28" i="9"/>
  <c r="J28" i="9" s="1"/>
  <c r="H24" i="9"/>
  <c r="J24" i="9" s="1"/>
  <c r="H22" i="9"/>
  <c r="J22" i="9" s="1"/>
  <c r="H20" i="9"/>
  <c r="J20" i="9" s="1"/>
  <c r="H18" i="9"/>
  <c r="J18" i="9" s="1"/>
  <c r="H16" i="9"/>
  <c r="J16" i="9" s="1"/>
  <c r="H14" i="9"/>
  <c r="J14" i="9" s="1"/>
  <c r="H12" i="9"/>
  <c r="J12" i="9" s="1"/>
  <c r="H10" i="9"/>
  <c r="J10" i="9" s="1"/>
  <c r="K269" i="9"/>
  <c r="K315" i="9" s="1"/>
  <c r="I269" i="9"/>
  <c r="I315" i="9" s="1"/>
  <c r="K52" i="5"/>
  <c r="K62" i="5" s="1"/>
  <c r="K68" i="5" s="1"/>
  <c r="H50" i="5"/>
  <c r="J50" i="5" s="1"/>
  <c r="H49" i="5"/>
  <c r="J49" i="5" s="1"/>
  <c r="H46" i="5"/>
  <c r="J46" i="5" s="1"/>
  <c r="H45" i="5"/>
  <c r="J45" i="5" s="1"/>
  <c r="H42" i="5"/>
  <c r="J42" i="5" s="1"/>
  <c r="H41" i="5"/>
  <c r="J41" i="5" s="1"/>
  <c r="H38" i="5"/>
  <c r="J38" i="5" s="1"/>
  <c r="H37" i="5"/>
  <c r="J37" i="5" s="1"/>
  <c r="H34" i="5"/>
  <c r="J34" i="5" s="1"/>
  <c r="H33" i="5"/>
  <c r="J33" i="5" s="1"/>
  <c r="H30" i="5"/>
  <c r="J30" i="5" s="1"/>
  <c r="H29" i="5"/>
  <c r="J29" i="5" s="1"/>
  <c r="H26" i="5"/>
  <c r="J26" i="5" s="1"/>
  <c r="H25" i="5"/>
  <c r="J25" i="5" s="1"/>
  <c r="H22" i="5"/>
  <c r="J22" i="5" s="1"/>
  <c r="H21" i="5"/>
  <c r="H18" i="5"/>
  <c r="J18" i="5" s="1"/>
  <c r="H17" i="5"/>
  <c r="J17" i="5" s="1"/>
  <c r="H14" i="5"/>
  <c r="J14" i="5" s="1"/>
  <c r="H13" i="5"/>
  <c r="J13" i="5" s="1"/>
  <c r="K309" i="9"/>
  <c r="K317" i="9" s="1"/>
  <c r="I309" i="9"/>
  <c r="I317" i="9" s="1"/>
  <c r="K223" i="9"/>
  <c r="K314" i="9" s="1"/>
  <c r="I223" i="9"/>
  <c r="I314" i="9" s="1"/>
  <c r="J21" i="5" l="1"/>
  <c r="J52" i="5" s="1"/>
  <c r="J62" i="5" s="1"/>
  <c r="J68" i="5" s="1"/>
  <c r="H52" i="5"/>
  <c r="H62" i="5" s="1"/>
  <c r="J223" i="9"/>
  <c r="J314" i="9" s="1"/>
  <c r="I318" i="9"/>
  <c r="K16" i="1" s="1"/>
  <c r="J309" i="9"/>
  <c r="J317" i="9" s="1"/>
  <c r="H309" i="9"/>
  <c r="H317" i="9" s="1"/>
  <c r="J283" i="9"/>
  <c r="J316" i="9" s="1"/>
  <c r="J269" i="9"/>
  <c r="J315" i="9" s="1"/>
  <c r="H269" i="9"/>
  <c r="H315" i="9" s="1"/>
  <c r="H283" i="9"/>
  <c r="H316" i="9" s="1"/>
  <c r="H223" i="9"/>
  <c r="H314" i="9" s="1"/>
  <c r="K318" i="9"/>
  <c r="M16" i="1" s="1"/>
  <c r="I52" i="5"/>
  <c r="I62" i="5" s="1"/>
  <c r="I68" i="5" s="1"/>
  <c r="H68" i="5"/>
  <c r="L11" i="1" l="1"/>
  <c r="M11" i="1"/>
  <c r="J318" i="9"/>
  <c r="L16" i="1" s="1"/>
  <c r="H318" i="9"/>
  <c r="H16" i="1" s="1"/>
  <c r="K11" i="1"/>
  <c r="H11" i="1"/>
  <c r="L19" i="1" l="1"/>
  <c r="L20" i="1" s="1"/>
  <c r="L21" i="1" s="1"/>
  <c r="H19" i="1"/>
  <c r="K19" i="1"/>
  <c r="K20" i="1" s="1"/>
  <c r="K21" i="1" s="1"/>
  <c r="M19" i="1"/>
  <c r="M20" i="1" s="1"/>
  <c r="M21" i="1" s="1"/>
  <c r="H20" i="1" l="1"/>
  <c r="H21" i="1" s="1"/>
</calcChain>
</file>

<file path=xl/sharedStrings.xml><?xml version="1.0" encoding="utf-8"?>
<sst xmlns="http://schemas.openxmlformats.org/spreadsheetml/2006/main" count="907" uniqueCount="565">
  <si>
    <t>količina</t>
  </si>
  <si>
    <t>jedinična
cijena</t>
  </si>
  <si>
    <t>kom</t>
  </si>
  <si>
    <t>Opis stavke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</si>
  <si>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</si>
  <si>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cijena (kn)</t>
  </si>
  <si>
    <t>UKUPNO:</t>
  </si>
  <si>
    <t>Red.
br.</t>
  </si>
  <si>
    <t>jedinica
mjere</t>
  </si>
  <si>
    <t>4.1.</t>
  </si>
  <si>
    <t>m2</t>
  </si>
  <si>
    <t>1.0.</t>
  </si>
  <si>
    <t>2.0.</t>
  </si>
  <si>
    <t>3.0.</t>
  </si>
  <si>
    <t>4.0.</t>
  </si>
  <si>
    <t>5.0.</t>
  </si>
  <si>
    <t>6.0.</t>
  </si>
  <si>
    <t>ZEMLJANI RADOVI:</t>
  </si>
  <si>
    <t>BETONSKI I ARMIRANOBETONSKI RADOVI:</t>
  </si>
  <si>
    <t>ZIDARSKI I ZAVRŠNI ZIDARSKI RADOVI:</t>
  </si>
  <si>
    <t>IZOLATERSKI RADOVI:</t>
  </si>
  <si>
    <t>RADOVI RUŠENJA I DEMONTAŽE:</t>
  </si>
  <si>
    <t>4.0  IZOLATERSKI RADOVI</t>
  </si>
  <si>
    <t>UKUPNO: 4.0 IZOLATERSKI RADOVI</t>
  </si>
  <si>
    <t>4.2.</t>
  </si>
  <si>
    <t>4.3.</t>
  </si>
  <si>
    <t>4.4.</t>
  </si>
  <si>
    <t>4.7.</t>
  </si>
  <si>
    <t>4.8.</t>
  </si>
  <si>
    <t>4.9.</t>
  </si>
  <si>
    <t>4.10.</t>
  </si>
  <si>
    <t>5.0 ZIDARSKI I ZAVRŠNI ZIDARSKI RADOVI</t>
  </si>
  <si>
    <t>5.1.</t>
  </si>
  <si>
    <t>5.2.</t>
  </si>
  <si>
    <t>5.4.</t>
  </si>
  <si>
    <t>5.5.</t>
  </si>
  <si>
    <t>5.6.</t>
  </si>
  <si>
    <t>kg</t>
  </si>
  <si>
    <t>TESARSKI RADOVI</t>
  </si>
  <si>
    <t>LIMARSKI RADOVI</t>
  </si>
  <si>
    <t>STOLARSKI RADOVI</t>
  </si>
  <si>
    <t>KERAMIČARSKI RADOVI</t>
  </si>
  <si>
    <t xml:space="preserve">BRAVARSKI RADOVI </t>
  </si>
  <si>
    <t>SOBOSLIKARSKO-LIČILAČKI RADOVI</t>
  </si>
  <si>
    <t>m</t>
  </si>
  <si>
    <t>1.</t>
  </si>
  <si>
    <t>2.</t>
  </si>
  <si>
    <t>SVEUKUPNA REKAPITULACIJA:</t>
  </si>
  <si>
    <t>Grupa</t>
  </si>
  <si>
    <t>Opis</t>
  </si>
  <si>
    <t>Cijena (kn)</t>
  </si>
  <si>
    <t>A.</t>
  </si>
  <si>
    <t>GRAĐEVINSKO-OBRTNIČKI RADOVI:</t>
  </si>
  <si>
    <t>B.</t>
  </si>
  <si>
    <t>ELEKTROINSTALACIJE:</t>
  </si>
  <si>
    <t>C.</t>
  </si>
  <si>
    <t>SUSTAV ZA DOJAVU POŽARA:</t>
  </si>
  <si>
    <t>D.</t>
  </si>
  <si>
    <t>E.</t>
  </si>
  <si>
    <t>F.</t>
  </si>
  <si>
    <t>PDV 25%</t>
  </si>
  <si>
    <t>SVEUKUPNO :</t>
  </si>
  <si>
    <t>Datum:</t>
  </si>
  <si>
    <t>Ponuditelj (potpis):</t>
  </si>
  <si>
    <t>Sveukupna rekapitulacija</t>
  </si>
  <si>
    <t>G.</t>
  </si>
  <si>
    <t>Teh. specif.</t>
  </si>
  <si>
    <t>7.0.</t>
  </si>
  <si>
    <t>B. ELEKTROINSTALACIJE</t>
  </si>
  <si>
    <t>REKAPITULACIJA ELEKTROINSTALACIJA:</t>
  </si>
  <si>
    <t>U cijenu nije uključen PDV.</t>
  </si>
  <si>
    <t>UKUPNO ELEKTROINSTALACIJE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</si>
  <si>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</si>
  <si>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</si>
  <si>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</si>
  <si>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</si>
  <si>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</si>
  <si>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</si>
  <si>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</si>
  <si>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</si>
  <si>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</si>
  <si>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m'</t>
  </si>
  <si>
    <t>I.</t>
  </si>
  <si>
    <t>NO65</t>
  </si>
  <si>
    <t>NO32</t>
  </si>
  <si>
    <t>NO50</t>
  </si>
  <si>
    <t>NO20</t>
  </si>
  <si>
    <t>NO15</t>
  </si>
  <si>
    <t>Ø42×1,5</t>
  </si>
  <si>
    <t>Ø35×1,5</t>
  </si>
  <si>
    <t>Ø28×1,5</t>
  </si>
  <si>
    <t>Ø22×1</t>
  </si>
  <si>
    <t>Ø18×1</t>
  </si>
  <si>
    <t>Ø15×1</t>
  </si>
  <si>
    <t>Ø42 (d=13 mm)</t>
  </si>
  <si>
    <t>Ø35 (d=13 mm)</t>
  </si>
  <si>
    <t>Ø28 (d=13 mm)</t>
  </si>
  <si>
    <t>Ø22 (d=13 mm)</t>
  </si>
  <si>
    <t>Ø18 (d=13 mm)</t>
  </si>
  <si>
    <t>Ø15 (d=13 mm)</t>
  </si>
  <si>
    <t>l</t>
  </si>
  <si>
    <t>cijevi</t>
  </si>
  <si>
    <t>Ø100</t>
  </si>
  <si>
    <t>koljena 90°</t>
  </si>
  <si>
    <t>AUTOMATSKA REGULACIJA</t>
  </si>
  <si>
    <t>ZAJEDNIČKE STAVKE</t>
  </si>
  <si>
    <t>PROJEKT OBNOVE ZGRADE ZA CJELOVITU OBNOVU ZGRADE</t>
  </si>
  <si>
    <t>Ventilacioni kanali.</t>
  </si>
  <si>
    <t>Konstrukcijska obnova</t>
  </si>
  <si>
    <t>Energetska obnova</t>
  </si>
  <si>
    <t>Cjelovita obnova</t>
  </si>
  <si>
    <t>T-komadi</t>
  </si>
  <si>
    <t>RAZNE DOBAVE I MONTAŽE</t>
  </si>
  <si>
    <t>GHV 2.1.</t>
  </si>
  <si>
    <t>GHV 2.2.</t>
  </si>
  <si>
    <t>GHV 2.3.</t>
  </si>
  <si>
    <t>GHV 2.4.</t>
  </si>
  <si>
    <t>GHV 2.5.</t>
  </si>
  <si>
    <t>GHV 2.6.</t>
  </si>
  <si>
    <t>GHV 2.7.</t>
  </si>
  <si>
    <t>GHV 2.8.</t>
  </si>
  <si>
    <t>GHV 2.9.</t>
  </si>
  <si>
    <t>GHV 2.10.</t>
  </si>
  <si>
    <t>GHV 2.11.</t>
  </si>
  <si>
    <t>GHV 2.12.</t>
  </si>
  <si>
    <t>GHV 2.13.</t>
  </si>
  <si>
    <t>GHV 2.14.</t>
  </si>
  <si>
    <t>GHV 2.15.</t>
  </si>
  <si>
    <t>GHV 2.16.</t>
  </si>
  <si>
    <t>GHV 2.17.</t>
  </si>
  <si>
    <t>GHV 2.18.</t>
  </si>
  <si>
    <t>GHV 2.19.</t>
  </si>
  <si>
    <t>GHV 2.20.</t>
  </si>
  <si>
    <t>GHV 2.21.</t>
  </si>
  <si>
    <t>GHV 2.22.</t>
  </si>
  <si>
    <t>GHV 2.23.</t>
  </si>
  <si>
    <t>GHV 2.24.</t>
  </si>
  <si>
    <t>GHV 2.25.</t>
  </si>
  <si>
    <t>GHV 2.26.</t>
  </si>
  <si>
    <t>GHV 2.27.</t>
  </si>
  <si>
    <t>GHV 2.28.</t>
  </si>
  <si>
    <t>GHV 2.29.</t>
  </si>
  <si>
    <t>GHV 2.30.</t>
  </si>
  <si>
    <t>GHV 2.31.</t>
  </si>
  <si>
    <t>GHV 2.32.</t>
  </si>
  <si>
    <t>GHV 2.33.</t>
  </si>
  <si>
    <t>GHV 2.34.</t>
  </si>
  <si>
    <t>GHV 2.35.</t>
  </si>
  <si>
    <t>GHV 2.36.</t>
  </si>
  <si>
    <t>GHV 2.37.</t>
  </si>
  <si>
    <t>GHV 2.38.</t>
  </si>
  <si>
    <t>GHV 2.39.</t>
  </si>
  <si>
    <t>GHV 2.40.</t>
  </si>
  <si>
    <t>GHV 3.1.</t>
  </si>
  <si>
    <t>GHV 3.2.</t>
  </si>
  <si>
    <t>GHV 3.3.</t>
  </si>
  <si>
    <t>GHV 3.4.</t>
  </si>
  <si>
    <t>GHV 3.5.</t>
  </si>
  <si>
    <t>GHV 3.6.</t>
  </si>
  <si>
    <t>GHV 3.7.</t>
  </si>
  <si>
    <t>GHV 3.8.</t>
  </si>
  <si>
    <t>GHV 3.9.</t>
  </si>
  <si>
    <t>GHV 3.10.</t>
  </si>
  <si>
    <t>GHV 3.11.</t>
  </si>
  <si>
    <t>GHV 3.12.</t>
  </si>
  <si>
    <t>GHV 4.1.</t>
  </si>
  <si>
    <t>GHV 4.2.</t>
  </si>
  <si>
    <t>GHV 4.3.</t>
  </si>
  <si>
    <t>GHV 5.1.</t>
  </si>
  <si>
    <t>GHV 5.2.</t>
  </si>
  <si>
    <t>GHV 5.3.</t>
  </si>
  <si>
    <t>GHV 5.4.</t>
  </si>
  <si>
    <t>GHV 5.5.</t>
  </si>
  <si>
    <t>GHV 5.6.</t>
  </si>
  <si>
    <t>GHV 5.7.</t>
  </si>
  <si>
    <t>GHV 5.8.</t>
  </si>
  <si>
    <t>GHV 5.9.</t>
  </si>
  <si>
    <t>GRIJANJE, HLAĐENJE I VENTILACIJA:</t>
  </si>
  <si>
    <t>VODOVOD, ODVODNJA I HIDRANTSKA MREŽA:</t>
  </si>
  <si>
    <t>PRIPREMNI RADOVI</t>
  </si>
  <si>
    <t>NISKONAPONSKI PRIKLJUČAK</t>
  </si>
  <si>
    <t>GLAVNI ELEKTROENERGETSKI RAZVOD</t>
  </si>
  <si>
    <t>RAZDJELNICI JAKE STRUJE</t>
  </si>
  <si>
    <t>RASVJETA</t>
  </si>
  <si>
    <t>Stavke rasvjetnih tijela uključuju nabavu, dobavu na gradilište te montažu sa spajanjem sa svim prespojnim napravama, te pripadajućim ovjesnim  materijalom do pune funkcionalnosti obzirom na specifičnosti podloge za montažu.</t>
  </si>
  <si>
    <t xml:space="preserve">1. </t>
  </si>
  <si>
    <t>E.7.2.1.1.</t>
  </si>
  <si>
    <t>1.a.</t>
  </si>
  <si>
    <t>Dobava</t>
  </si>
  <si>
    <t>1.b.</t>
  </si>
  <si>
    <t>Montaža i spajanje</t>
  </si>
  <si>
    <t xml:space="preserve">2. </t>
  </si>
  <si>
    <t>Dobava i montaža  nadgradne LED svjetiljke, prema tehničkim specifikacijama. 
Oznaka iz dokumentacije TIPS2.</t>
  </si>
  <si>
    <t>E.7.2.1.2.</t>
  </si>
  <si>
    <t>2.a.</t>
  </si>
  <si>
    <t>2.b.</t>
  </si>
  <si>
    <t xml:space="preserve">3. </t>
  </si>
  <si>
    <t>Dobava i montaža  nadgradne LED svjetiljke, prema tehničkim specifikacijama. 
Oznaka iz dokumentacije TIPS3.</t>
  </si>
  <si>
    <t>E.7.2.1.3.</t>
  </si>
  <si>
    <t>3.a.</t>
  </si>
  <si>
    <t>3.b.</t>
  </si>
  <si>
    <t xml:space="preserve">4. </t>
  </si>
  <si>
    <t>Dobava i montaža  nadgradne LED svjetiljke, prema tehničkim specifikacijama. 
Oznaka iz dokumentacije TIPS4.</t>
  </si>
  <si>
    <t>E.7.2.1.4.</t>
  </si>
  <si>
    <t>4.a.</t>
  </si>
  <si>
    <t>4.b.</t>
  </si>
  <si>
    <t>Dobava i montaža  nadgradne LED svjetiljke, prema tehničkim specifikacijama. 
Oznaka iz dokumentacije TIPS5.</t>
  </si>
  <si>
    <t>E.7.2.1.5.</t>
  </si>
  <si>
    <t>5.a.</t>
  </si>
  <si>
    <t>S5.1 Dobava</t>
  </si>
  <si>
    <t>5.b.</t>
  </si>
  <si>
    <t>S5.1 Montaža i spajanje</t>
  </si>
  <si>
    <t xml:space="preserve">6. </t>
  </si>
  <si>
    <t>Dobava i montaža  nadgradne LED svjetiljke, prema tehničkim specifikacijama. 
Oznaka iz dokumentacije TIPS6.</t>
  </si>
  <si>
    <t>E.7.2.1.6.</t>
  </si>
  <si>
    <t>6.a.</t>
  </si>
  <si>
    <t>6.b.</t>
  </si>
  <si>
    <t xml:space="preserve">7. </t>
  </si>
  <si>
    <t>E.7.2.1.7.</t>
  </si>
  <si>
    <t>7.a.</t>
  </si>
  <si>
    <t>7.b.</t>
  </si>
  <si>
    <t xml:space="preserve">8. </t>
  </si>
  <si>
    <t>E.7.2.1.8.</t>
  </si>
  <si>
    <t>8.a.</t>
  </si>
  <si>
    <t>8.b.</t>
  </si>
  <si>
    <t xml:space="preserve">9. </t>
  </si>
  <si>
    <t>E.7.2.1.9.</t>
  </si>
  <si>
    <t>9.a.</t>
  </si>
  <si>
    <t>9.b.</t>
  </si>
  <si>
    <t xml:space="preserve">10. </t>
  </si>
  <si>
    <t>10.a.</t>
  </si>
  <si>
    <t>10.b.</t>
  </si>
  <si>
    <t>2</t>
  </si>
  <si>
    <t>ELEKTRONIČKA KOMUNIKACIJA</t>
  </si>
  <si>
    <t>UKUPNO RASVJETA:</t>
  </si>
  <si>
    <t>Energetska 
obnova</t>
  </si>
  <si>
    <t>Cjelovita 
obnova</t>
  </si>
  <si>
    <t>SOS INSTALACIJA</t>
  </si>
  <si>
    <t>ELEKTROINSTALACIJA OBJEKTA</t>
  </si>
  <si>
    <t>Ø125</t>
  </si>
  <si>
    <t>Funkcionalno ispitivanje rada protupožarnih zaklopki. Obračun po kompletu izvršene usluge.</t>
  </si>
  <si>
    <t>Tehnička specif.</t>
  </si>
  <si>
    <t xml:space="preserve">KROVOPOKRIVAČKI RADOVI </t>
  </si>
  <si>
    <t>PRIPREMNI I ZAVRŠNI RADOVI:</t>
  </si>
  <si>
    <t>podrum</t>
  </si>
  <si>
    <t>ravni krovovi</t>
  </si>
  <si>
    <t>1.k</t>
  </si>
  <si>
    <t>10.16.</t>
  </si>
  <si>
    <t>10.15.</t>
  </si>
  <si>
    <t>10.17.</t>
  </si>
  <si>
    <t>10.14.</t>
  </si>
  <si>
    <t>Pr.</t>
  </si>
  <si>
    <t>10.18.</t>
  </si>
  <si>
    <t>REKAPITULACIJA PREMA FAZAMA OBNOVE:</t>
  </si>
  <si>
    <t>FAZA:</t>
  </si>
  <si>
    <t>B. Elektroinstalacije</t>
  </si>
  <si>
    <t xml:space="preserve">Naručitelj:   
HRVATSKA AKADEMIJA ZNANOSTI I UMJETNOSTI
Trg Nikole Šubića Zrinskog 11, 10000 Zagreb, OIB: 61989185242 </t>
  </si>
  <si>
    <t>H.</t>
  </si>
  <si>
    <t>SUSTAV AUTOMATSKOG GAŠENJA PLINOM:</t>
  </si>
  <si>
    <t>PLINSKA INSTALACIJA:</t>
  </si>
  <si>
    <t>GHV 2.41.</t>
  </si>
  <si>
    <t>GHV 2.42.</t>
  </si>
  <si>
    <t>GHV 2.43.</t>
  </si>
  <si>
    <t>GHV 2.44.</t>
  </si>
  <si>
    <t>GHV 2.45.</t>
  </si>
  <si>
    <t>GHV 2.46.</t>
  </si>
  <si>
    <t>GHV 2.47.</t>
  </si>
  <si>
    <t>GHV 2.48.</t>
  </si>
  <si>
    <t>GHV 2.49.</t>
  </si>
  <si>
    <t>GHV 2.50.</t>
  </si>
  <si>
    <t>GHV 2.51.</t>
  </si>
  <si>
    <t>GHV 2.52.</t>
  </si>
  <si>
    <t>GHV 2.53.</t>
  </si>
  <si>
    <t>GHV 2.54.</t>
  </si>
  <si>
    <t>GHV 2.55.</t>
  </si>
  <si>
    <t>GHV 2.56.</t>
  </si>
  <si>
    <t>GHV 2.57.</t>
  </si>
  <si>
    <t>GHV 2.58.</t>
  </si>
  <si>
    <t>GHV 2.59.</t>
  </si>
  <si>
    <t>GHV 2.60.</t>
  </si>
  <si>
    <t>GHV 2.61.</t>
  </si>
  <si>
    <t>GHV 2.62.</t>
  </si>
  <si>
    <t>GHV 2.63.</t>
  </si>
  <si>
    <t>GHV 2.64.</t>
  </si>
  <si>
    <t>GHV 2.65.</t>
  </si>
  <si>
    <t>GHV 2.66.</t>
  </si>
  <si>
    <t>GHV 2.67.</t>
  </si>
  <si>
    <t>GHV 2.68.</t>
  </si>
  <si>
    <t>GHV 2.69.</t>
  </si>
  <si>
    <t>GHV 2.70.</t>
  </si>
  <si>
    <t>GHV 2.71.</t>
  </si>
  <si>
    <t>GHV 2.72.</t>
  </si>
  <si>
    <t>GHV 2.73.</t>
  </si>
  <si>
    <t>REKAPITULACIJA GRIJANJA, HLAĐENJA I VENTILACIJE</t>
  </si>
  <si>
    <t>UKUPNO GRIJANJE, HLAĐENJE I VENTILACIJA:</t>
  </si>
  <si>
    <t>Sustav grijanja i hlađenja</t>
  </si>
  <si>
    <t>INSTALACIJA SZOUM I IZJEDNAČENJA POTENCIJALA</t>
  </si>
  <si>
    <t>Dobava i montaža nadgradne LED svjetiljke, prema tehničkim specifikacijama. 
Oznaka iz dokumentacije TIPS1.</t>
  </si>
  <si>
    <t>14</t>
  </si>
  <si>
    <t>7</t>
  </si>
  <si>
    <t>4</t>
  </si>
  <si>
    <t>2.k</t>
  </si>
  <si>
    <t>10.27.</t>
  </si>
  <si>
    <t>10.26.</t>
  </si>
  <si>
    <t>10.25.</t>
  </si>
  <si>
    <t>10.24.</t>
  </si>
  <si>
    <t>10.23.</t>
  </si>
  <si>
    <t>10.22.</t>
  </si>
  <si>
    <t>10.21.</t>
  </si>
  <si>
    <t>10.20.</t>
  </si>
  <si>
    <t>10.19.</t>
  </si>
  <si>
    <t>A. Građevinsko obrtnički radovi</t>
  </si>
  <si>
    <t>UGRADNJA DIZALA</t>
  </si>
  <si>
    <t>UGRADNJA DIZALA:</t>
  </si>
  <si>
    <t>Datum: ožujak 2022.</t>
  </si>
  <si>
    <t xml:space="preserve">Cjelovita obnova zgrade na adresi Gundulićeva 24/1, Zagreb                                                                                                                                                                                          </t>
  </si>
  <si>
    <t xml:space="preserve">k.č. 2153/2 k.o. Centar, Grad Zagreb </t>
  </si>
  <si>
    <t>SUSTAV AUTOMATSKOG GAŠENJA TIPA SPRINKLER</t>
  </si>
  <si>
    <t>DEMONTAŽNI RADOVI</t>
  </si>
  <si>
    <t>INSTALCIJA GRIJANJA I HLAĐENJA</t>
  </si>
  <si>
    <t>INSTALACIJA VENTILACIJE</t>
  </si>
  <si>
    <t>Čišćenje objekta. Obračun po kompletu izvršene usluge.</t>
  </si>
  <si>
    <t>Brtvljenje otvora oko prolaza cijevi grijanja i hlađenja i ventilacijskih kanala kroz zidove požarnih zona. Obračun po kompletu izvršene usluge.</t>
  </si>
  <si>
    <t>NO65 - kom 4</t>
  </si>
  <si>
    <t>NO50 - kom 10</t>
  </si>
  <si>
    <t>Ø125 - kom 4</t>
  </si>
  <si>
    <t>Obuka službe održavanja korisnika. Obračun po kompletu izvršene usluge.</t>
  </si>
  <si>
    <t>Izrada projekta izvedenog stanja. Obračun po kompletu izvršene usluge.</t>
  </si>
  <si>
    <t>Mjerenje radnih parametara. Obračun po kompletu izvršene usluge.</t>
  </si>
  <si>
    <t>Ispitivanje učinkovitosti ventilacije. Ispitivanje radnog okoliša (mikroklima). Obračun po kompletu izvršene usluge.</t>
  </si>
  <si>
    <t>Mjerenje buke od uređaja i postrojenja termotehničkih instalacija. Obračun po kompletu izvršene usluge.</t>
  </si>
  <si>
    <t>Priprema sve potrebne atestne i druge dokumentacije za tehnički pregled objekta. Obračun po kompletu izvršene usluge.</t>
  </si>
  <si>
    <t>GHV 4.4.</t>
  </si>
  <si>
    <r>
      <t>Elektro-upravljački ormar
Izrada, isporuka, montaža i ispitivanje ormara elektromotornog pogona i automatskog upravljanja. Obračun po kompletu izvršene usluge.</t>
    </r>
    <r>
      <rPr>
        <i/>
        <sz val="10"/>
        <rFont val="Arial Narrow"/>
        <family val="2"/>
        <charset val="238"/>
      </rPr>
      <t/>
    </r>
  </si>
  <si>
    <t>DDC oprema.
Obračun po kompletu izvršene usluge.</t>
  </si>
  <si>
    <r>
      <t>Oprema u polju. 
Obračun po kompletu izvršene usluge.</t>
    </r>
    <r>
      <rPr>
        <i/>
        <sz val="10"/>
        <rFont val="Arial Narrow"/>
        <family val="2"/>
        <charset val="238"/>
      </rPr>
      <t/>
    </r>
  </si>
  <si>
    <t>Usluge inženjeringa. 
Obračun po kompletu izvršene usluge.</t>
  </si>
  <si>
    <t>Dobava i montaža sve opreme i instalacije do potpune pogonske sposobnosti. Obračun po kompletu izvršene usluge.</t>
  </si>
  <si>
    <t>Ø800</t>
  </si>
  <si>
    <t>Ø800/Ø800/Ø800</t>
  </si>
  <si>
    <t>krovna kapa</t>
  </si>
  <si>
    <t>Okrugli ''spiro'' kanali izrađeni iz pocinčanog lima.</t>
  </si>
  <si>
    <t>Protupožarne zaklopke.</t>
  </si>
  <si>
    <t>Regulacijske zaklopke.</t>
  </si>
  <si>
    <t>Ø800x800</t>
  </si>
  <si>
    <t>Zračni ventil za prozračivanje kupaonica, sanitarnih i sličnih prostorija.</t>
  </si>
  <si>
    <t>Rasteretna rešetka za rasterećenje prekomjernog tlaka u stubištu</t>
  </si>
  <si>
    <t>Fiksne protukišne rešetke.</t>
  </si>
  <si>
    <t>800×800</t>
  </si>
  <si>
    <t>Ventilacijske rešetke.</t>
  </si>
  <si>
    <t>1225×525</t>
  </si>
  <si>
    <t>Plastični odsisni ventilator. Obračun po kompletu ugrađene opreme.</t>
  </si>
  <si>
    <t>Tlačni i odsisni ventilatori. Obračun po kompletu ugrađene opreme.</t>
  </si>
  <si>
    <t>Aksijalni ventilator.</t>
  </si>
  <si>
    <t>UKUPNO 2. INSTALCIJA GRIJANJA I HLAĐENJA:</t>
  </si>
  <si>
    <t>UKUPNO 3. INSTALACIJA VENTILACIJE:</t>
  </si>
  <si>
    <t>UKUPNO 4. AUTOMATSKA REGULACIJA:</t>
  </si>
  <si>
    <t>UKUPNO 5. ZAJEDNIČKE STAVKE:</t>
  </si>
  <si>
    <t>komplet</t>
  </si>
  <si>
    <t>Puštanje u pogon dizalica topline.</t>
  </si>
  <si>
    <t>Puštanje u pogon split sustav.</t>
  </si>
  <si>
    <t xml:space="preserve">Obilježavanje cjevovoda plastičnim natpisima i strelicama u boji. </t>
  </si>
  <si>
    <t>Pisane upute o rukovanju uređajima i postrojenjem s funkcionalnom shemom za postavu na zid.</t>
  </si>
  <si>
    <t>Ispiranje cjelokupne instalacije vodom.</t>
  </si>
  <si>
    <t>Dobava i montaža sve specificirane opreme i materijala do potpune pogonske sposobnosti.</t>
  </si>
  <si>
    <t>GHV 2.80.</t>
  </si>
  <si>
    <t>GHV 2.79.</t>
  </si>
  <si>
    <t>GHV 2.78.</t>
  </si>
  <si>
    <t>GHV 2.77.</t>
  </si>
  <si>
    <t>GHV 2.76.</t>
  </si>
  <si>
    <t>GHV 2.75.</t>
  </si>
  <si>
    <t>GHV 2.74.</t>
  </si>
  <si>
    <t xml:space="preserve">Puštanje u pogon  zidnih kotlova i pripadajuće automatike </t>
  </si>
  <si>
    <t>Dizanje na krov dizalice topline. Obračun po kompletu izvršene uskuge.</t>
  </si>
  <si>
    <t>Dodatna obloga cijevi vođenih u vanjskom prostoru.</t>
  </si>
  <si>
    <t>Kuglaste navojne slavine.</t>
  </si>
  <si>
    <t>Prolazni regulacijsko-balansirajući ventil.</t>
  </si>
  <si>
    <t>DN15LF.4</t>
  </si>
  <si>
    <t>DN15.4</t>
  </si>
  <si>
    <t>Tlačno neovisni termostatski radijatorski ventil.</t>
  </si>
  <si>
    <t>Termostatska radijatorska glava.</t>
  </si>
  <si>
    <t>Sredstvo protiv smrzavanja, obračun po litri.</t>
  </si>
  <si>
    <t>Radijatorski zaporni ventili (prigušnice).</t>
  </si>
  <si>
    <t>Univerzalni zaporni ventil (H blok).</t>
  </si>
  <si>
    <t xml:space="preserve">Čelični pločasti kompaktni radijatori. </t>
  </si>
  <si>
    <t>21 K-S 600x600</t>
  </si>
  <si>
    <t xml:space="preserve">Čelični pločasti ventilski radijatori. </t>
  </si>
  <si>
    <t>21 KV-S 600x600</t>
  </si>
  <si>
    <t>21 KV-S 600x400</t>
  </si>
  <si>
    <t>Rashladni medij R32</t>
  </si>
  <si>
    <t>Predizolirane bakrene cijevi za freonsku instalaciju.</t>
  </si>
  <si>
    <r>
      <rPr>
        <sz val="10"/>
        <color indexed="8"/>
        <rFont val="Arial Narrow"/>
        <family val="2"/>
        <charset val="238"/>
      </rPr>
      <t>Ø 6,4 mm</t>
    </r>
  </si>
  <si>
    <r>
      <rPr>
        <sz val="10"/>
        <color indexed="8"/>
        <rFont val="Arial Narrow"/>
        <family val="2"/>
        <charset val="238"/>
      </rPr>
      <t>Ø 9,5 mm</t>
    </r>
  </si>
  <si>
    <t>Modbus sučelje za nadzor i upravljanje zidnih jedinica.</t>
  </si>
  <si>
    <t>Konzole izrađene za postavu vanjskih jedinica. Obračun po kompletu ugrađene opreme.</t>
  </si>
  <si>
    <t>Profesionalni split sustav za hlađenje. Obračun po kompletu ugrađenog sustava.</t>
  </si>
  <si>
    <t>Relejna kutija za spajanje više ventilokonvektora na jedan prostorni termostat.</t>
  </si>
  <si>
    <t>Prostorni elektronski termostat.</t>
  </si>
  <si>
    <t>Veličina 1</t>
  </si>
  <si>
    <t>Veličina 2</t>
  </si>
  <si>
    <t>Veličina 3</t>
  </si>
  <si>
    <t>Veličina 4</t>
  </si>
  <si>
    <t>Veličina 5</t>
  </si>
  <si>
    <t>Ventilokonvektori, u kompletu.</t>
  </si>
  <si>
    <t>NO65 (25 mm)</t>
  </si>
  <si>
    <t>NO50 (19 mm)</t>
  </si>
  <si>
    <t>ploče (d=13 mm)</t>
  </si>
  <si>
    <t>Izolacija cijevi grijanja i hlađenja.</t>
  </si>
  <si>
    <t>Ličenje cijevi i lukova.</t>
  </si>
  <si>
    <t>Fazonski PP komadi, koljena, T-komadi, redukcije, pričvrsnice i spojni materijal. Obračun po kompletu ugrađene opreme.</t>
  </si>
  <si>
    <t>Polipropilenske cijevi SDR 7,4/11, za odvod kondenzata.</t>
  </si>
  <si>
    <t>Ø32×2,9 (SDR11)</t>
  </si>
  <si>
    <t>Ø25×3,5 (SDR7,4)</t>
  </si>
  <si>
    <t>Bakreni fazonski komadi. Obračun po kompletu ugrađene opreme.</t>
  </si>
  <si>
    <t>Bakrene cijevi u šipci.</t>
  </si>
  <si>
    <t>Čelične bešavne cijevi.</t>
  </si>
  <si>
    <t>Sakupljač odzračnih vodova. Obračun po kompletu ugrađene opreme.</t>
  </si>
  <si>
    <t>Odzračne posude. Obračun po kompletu.</t>
  </si>
  <si>
    <t>Mjedene slavine za punjenje i pražnjenje.</t>
  </si>
  <si>
    <t>Termometri 0-120°C.</t>
  </si>
  <si>
    <t>Manometar sa skalom. Obračun po kompletu.</t>
  </si>
  <si>
    <t>Gumeni kompenzator za instalaciju  grijanja i hlađenja.</t>
  </si>
  <si>
    <t>NO40</t>
  </si>
  <si>
    <t>Nepovratne zaklopke, navojne.</t>
  </si>
  <si>
    <t>Lijevano željezne nepovratne zaklopke.</t>
  </si>
  <si>
    <t>Hvatači nečistoće, navojni.</t>
  </si>
  <si>
    <t>Lijevano željezni hvatači nečistoće.</t>
  </si>
  <si>
    <t>Kuglaste prirubničke slavine.</t>
  </si>
  <si>
    <t>Ventili za hidrauličko balansiranje.</t>
  </si>
  <si>
    <t>Ekspanzijska posuda. Obračun po kompletu ugrađene opreme.</t>
  </si>
  <si>
    <t>Cirkulacijska crpka (Cg1). Obračun po kompletu ugrađene opreme.</t>
  </si>
  <si>
    <t>Cirkulacijska crpka (Cg2). Obračun po kompletu ugrađene opreme.</t>
  </si>
  <si>
    <t>Cirkulacijska crpka (Cg3). Obračun po kompletu ugrađene opreme.</t>
  </si>
  <si>
    <t>Cirkulacijska crpka (Cg4). Obračun po kompletu ugrađene opreme.</t>
  </si>
  <si>
    <t>Cirkulacijska crpka (Ch1). Obračun po kompletu ugrađene opreme.</t>
  </si>
  <si>
    <t>Cirkulacijska crpka (Ch2). Obračun po kompletu ugrađene opreme.</t>
  </si>
  <si>
    <t>Sustav za odvod dimnih plinova. 
AZ krovno provođenje.</t>
  </si>
  <si>
    <t>Produljenje iznad krova.</t>
  </si>
  <si>
    <t>Univerzalni žljebnjak.</t>
  </si>
  <si>
    <t>AZ revizijski dio, ravni.</t>
  </si>
  <si>
    <t>AZ cijev 1 m.</t>
  </si>
  <si>
    <t xml:space="preserve"> AZ-luk 87° D=60/100</t>
  </si>
  <si>
    <t>Obujmica za pričvršćivanje</t>
  </si>
  <si>
    <t>Razdjelnik grijanja i hlađenja. Obračun po kompletu ugrađene opreme.</t>
  </si>
  <si>
    <t>Sabirnik grijanja i hlađenja. Obračun po kompletu ugrađene opreme.</t>
  </si>
  <si>
    <t>Pločasti izmjenjivač topline. Obračun po kompletu ugrađene opreme.</t>
  </si>
  <si>
    <t>Ionski omekšivač vode. Obračun po kompletu ugrađene opreme.</t>
  </si>
  <si>
    <t>Uređaj za precizno održavanje tlaka u instalaciji grijanja. Obračun po kompletu ugrađene opreme.</t>
  </si>
  <si>
    <t>Uređaj za precizno održavanje tlaka u instalaciji hlađenja Obračun po kompletu ugrađene opreme.</t>
  </si>
  <si>
    <t>Dizalica topline. Obračun po kompletu ugrađene opreme.</t>
  </si>
  <si>
    <t>Zidni plinski kondenzacijski uređaj. Obračun po kompletu ugrađene opreme.</t>
  </si>
  <si>
    <t>Priključni set kruga grijanja. Obračun po kompletu ugrađene opreme.</t>
  </si>
  <si>
    <t>Digitalna kaskadna regulacija. Obračun po kompletu ugrađene opreme.</t>
  </si>
  <si>
    <t>Kaskadni komunikacijski modul. Obračun po kompletu ugrađene opreme.</t>
  </si>
  <si>
    <t>Set za kotlovsku regulaciju. Obračun po kompletu ugrađene opreme.</t>
  </si>
  <si>
    <t>Hidraulička skretnica. Obračun po kompletu ugrađene opreme.</t>
  </si>
  <si>
    <t>Zidna konzola za hidrauličku skretnicu. Obračun po kompletu ugrađene opreme.</t>
  </si>
  <si>
    <t>G. TERMOTEHNIČKE INSTALACIJE</t>
  </si>
  <si>
    <t>G. Termotehničke instalacije</t>
  </si>
  <si>
    <t>Zidna konzola uvršćenje na zid kotlovske regulacije. Obračun po kompletu ugrađene opreme.</t>
  </si>
  <si>
    <t>Uređaj za neutralizaciju. Obračun po kompletu ugrađene opreme.</t>
  </si>
  <si>
    <t>SUSTAV AUTOMATSKOG GAŠENJA PLINOM NOVEC1230:</t>
  </si>
  <si>
    <t>65</t>
  </si>
  <si>
    <t>12</t>
  </si>
  <si>
    <t>104</t>
  </si>
  <si>
    <t>78</t>
  </si>
  <si>
    <t>Dobava i montaža  nadgradne LED svjetiljke, prema tehničkim specifikacijama. 
Oznaka iz dokumentacije TIPE1.</t>
  </si>
  <si>
    <t>Dobava i montaža  nadgradne LED svjetiljke, prema tehničkim specifikacijama. 
Oznaka iz dokumentacije TIPE2.</t>
  </si>
  <si>
    <t>8</t>
  </si>
  <si>
    <t>Dobava i montaža  nadgradne LED svjetiljke, prema tehničkim specifikacijama. 
Oznaka iz dokumentacije TIPE3.</t>
  </si>
  <si>
    <t>Dobava i montaža  ovjesne LED svjetiljke, prema tehničkim specifikacijama. 
Oznaka iz dokumentacije TIPE4.</t>
  </si>
  <si>
    <t>17</t>
  </si>
  <si>
    <t>E. 7.2.1.10.</t>
  </si>
  <si>
    <t>DEA I UPS</t>
  </si>
  <si>
    <t>CJELOVITA OBNOVA ZGRADE NA ADRESI: GUNDULIĆEVA 24/1, ZAGREB</t>
  </si>
  <si>
    <t>Građevina: 
CJELOVITA OBNOVA ZGRADE NA ADRESI: GUNDULIĆEVA 24/1, ZAGREB</t>
  </si>
  <si>
    <t>8.0</t>
  </si>
  <si>
    <t>9.0</t>
  </si>
  <si>
    <t>10.0</t>
  </si>
  <si>
    <t>11.0</t>
  </si>
  <si>
    <t>12.0</t>
  </si>
  <si>
    <t>13.0</t>
  </si>
  <si>
    <t>14.0</t>
  </si>
  <si>
    <t>4.5.;4.6.</t>
  </si>
  <si>
    <t>vanjski zidovi</t>
  </si>
  <si>
    <t>UKUPNO: 5.0 ZIDARSKI RADOVI</t>
  </si>
  <si>
    <t>1.-3.k</t>
  </si>
  <si>
    <t>3.k</t>
  </si>
  <si>
    <t>10.0 BRAVARSKI RADOVI</t>
  </si>
  <si>
    <t>C3 (100x85)</t>
  </si>
  <si>
    <t>C13 (100x90)</t>
  </si>
  <si>
    <t>C4</t>
  </si>
  <si>
    <t>C5</t>
  </si>
  <si>
    <t>C6 (96x120 cm)</t>
  </si>
  <si>
    <t>C7 (120x139+71)</t>
  </si>
  <si>
    <t>1.-2.k</t>
  </si>
  <si>
    <t>C10 (140x119+71)</t>
  </si>
  <si>
    <t>C11 (140x139+71)</t>
  </si>
  <si>
    <t>C16 (130x114+71)</t>
  </si>
  <si>
    <t>C22 (155x104+71)</t>
  </si>
  <si>
    <t xml:space="preserve">C8 </t>
  </si>
  <si>
    <t>C9</t>
  </si>
  <si>
    <t>C12</t>
  </si>
  <si>
    <t>C14 (220x129+71)</t>
  </si>
  <si>
    <t>C15 (250x139+71)</t>
  </si>
  <si>
    <t>C20 (220x139+71)</t>
  </si>
  <si>
    <r>
      <t xml:space="preserve">C15a (250x139+71) </t>
    </r>
    <r>
      <rPr>
        <b/>
        <sz val="10"/>
        <rFont val="Arial Narrow"/>
        <family val="2"/>
        <charset val="238"/>
      </rPr>
      <t>EI 90</t>
    </r>
  </si>
  <si>
    <t>C17</t>
  </si>
  <si>
    <t>C18</t>
  </si>
  <si>
    <t>C19 (195x115)</t>
  </si>
  <si>
    <t>C24 (120x155)</t>
  </si>
  <si>
    <t>C25 (140x155)</t>
  </si>
  <si>
    <t>C26 (125x155)</t>
  </si>
  <si>
    <t>C29 (155x155)</t>
  </si>
  <si>
    <t>C30 (155x150)</t>
  </si>
  <si>
    <t>C21</t>
  </si>
  <si>
    <t>C23 (240x145)</t>
  </si>
  <si>
    <t>2.-3.k</t>
  </si>
  <si>
    <t>C28 (220x155)</t>
  </si>
  <si>
    <t>C27 (185x155)</t>
  </si>
  <si>
    <t>UKUPNO: 10.0 BRAVARSKI RADOVI</t>
  </si>
  <si>
    <r>
      <t xml:space="preserve">Izrada hidroizolacije zgrade; </t>
    </r>
    <r>
      <rPr>
        <b/>
        <sz val="10"/>
        <rFont val="Arial Narrow"/>
        <family val="2"/>
        <charset val="238"/>
      </rPr>
      <t>fleksibilna elastomerna polimerbitumenska HI traka u dva sloja za zavarivanje s uloškom od staklene tkanine na hladnom bitumenskom prednamazu</t>
    </r>
    <r>
      <rPr>
        <sz val="10"/>
        <rFont val="Arial Narrow"/>
        <family val="2"/>
        <charset val="238"/>
      </rPr>
      <t>, na lomovima i uz obodne zidove postaviti mrežice i dilatacijske segmente prema uputstvu proizvođača hidroizolacije.</t>
    </r>
  </si>
  <si>
    <r>
      <t xml:space="preserve">Prekid </t>
    </r>
    <r>
      <rPr>
        <b/>
        <sz val="10"/>
        <rFont val="Arial Narrow"/>
        <family val="2"/>
        <charset val="238"/>
      </rPr>
      <t>kapilarne vlage</t>
    </r>
    <r>
      <rPr>
        <sz val="10"/>
        <rFont val="Arial Narrow"/>
        <family val="2"/>
        <charset val="238"/>
      </rPr>
      <t xml:space="preserve"> 
Dobava i ugradnja mase na bazi silana za prekid kapilarne vlage (relativne gustoće 0.92 kg/L, pH = 8) sa WTA Certifikatom (WTA - znanstveno-tehničku radnu grupu za očuvanje građevinskih objekata i njegu spomenika). Proizvod  se ugrađuje jednostrano u izbušene otvore Ø12 mm za razmaku 12 cm, u jednoj ravnini sljubnica. Nakon utiskivanja mase na bazi silana otvori se zatvore sa gumenim čepovima ili mortom. Nakon perioda migracije silana (7-10 dana), završno se otvori zatvaraju sa epoksidnim / poliesterskim ljepilom / mortom. Radove izvesti prema uputama proizvođača materijala. Obračun po m1 površine zida. 
</t>
    </r>
  </si>
  <si>
    <r>
      <t xml:space="preserve">Dobava i ugradnja razdjelnog sloja – </t>
    </r>
    <r>
      <rPr>
        <b/>
        <sz val="10"/>
        <rFont val="Arial Narrow"/>
        <family val="2"/>
        <charset val="238"/>
      </rPr>
      <t>polietilenske folije</t>
    </r>
    <r>
      <rPr>
        <sz val="10"/>
        <rFont val="Arial Narrow"/>
        <family val="2"/>
        <charset val="238"/>
      </rPr>
      <t xml:space="preserve"> debljine 0,02 cm.</t>
    </r>
  </si>
  <si>
    <r>
      <t xml:space="preserve">Dobava i ugradnja </t>
    </r>
    <r>
      <rPr>
        <b/>
        <sz val="10"/>
        <rFont val="Arial Narrow"/>
        <family val="2"/>
        <charset val="238"/>
      </rPr>
      <t>polietilenske folije s preklopom</t>
    </r>
    <r>
      <rPr>
        <sz val="10"/>
        <rFont val="Arial Narrow"/>
        <family val="2"/>
        <charset val="238"/>
      </rPr>
      <t xml:space="preserve"> minimalno 30 cm. Postava iznad elastificiranog ekspandiranog polistirena prije izvedbe plivajućeg cementnog estriha.</t>
    </r>
  </si>
  <si>
    <r>
      <t xml:space="preserve">Dobava i ugradnja </t>
    </r>
    <r>
      <rPr>
        <b/>
        <sz val="10"/>
        <rFont val="Arial Narrow"/>
        <family val="2"/>
        <charset val="238"/>
      </rPr>
      <t>parne brane – aluminizirane polietilenske folije</t>
    </r>
    <r>
      <rPr>
        <sz val="10"/>
        <rFont val="Arial Narrow"/>
        <family val="2"/>
        <charset val="238"/>
      </rPr>
      <t xml:space="preserve"> debljine 0,02 cm.</t>
    </r>
  </si>
  <si>
    <r>
      <t xml:space="preserve">Dobava i izvedba </t>
    </r>
    <r>
      <rPr>
        <b/>
        <sz val="10"/>
        <rFont val="Arial Narrow"/>
        <family val="2"/>
        <charset val="238"/>
      </rPr>
      <t xml:space="preserve">hidroizolacije polimer – cementnim premazom </t>
    </r>
    <r>
      <rPr>
        <sz val="10"/>
        <rFont val="Arial Narrow"/>
        <family val="2"/>
        <charset val="238"/>
      </rPr>
      <t xml:space="preserve">u dva sloja debljine 0,2 cm (mokri čvor prizemlja i međukatnih konstrukcija / iznad armiranog cementnog estriha te balkoni i loggie / iznad postojeće ab ploče). </t>
    </r>
  </si>
  <si>
    <r>
      <t xml:space="preserve">Dobava i izvedba zaštitnog sloja toplinske izolacije (zasebno obračunate) postavom </t>
    </r>
    <r>
      <rPr>
        <b/>
        <sz val="10"/>
        <rFont val="Arial Narrow"/>
        <family val="2"/>
        <charset val="238"/>
      </rPr>
      <t xml:space="preserve">geotekstila </t>
    </r>
    <r>
      <rPr>
        <sz val="10"/>
        <rFont val="Arial Narrow"/>
        <family val="2"/>
        <charset val="238"/>
      </rPr>
      <t xml:space="preserve">150-200 g/m² debljine 0,3 cm. </t>
    </r>
  </si>
  <si>
    <r>
      <t xml:space="preserve">Dobava i izvedba jednoslojne hidroizolacijske </t>
    </r>
    <r>
      <rPr>
        <b/>
        <sz val="10"/>
        <rFont val="Arial Narrow"/>
        <family val="2"/>
        <charset val="238"/>
      </rPr>
      <t>TPO / PVC membrane</t>
    </r>
    <r>
      <rPr>
        <sz val="10"/>
        <rFont val="Arial Narrow"/>
        <family val="2"/>
        <charset val="238"/>
      </rPr>
      <t>, slobodno položene s preklopom, debljine 0,15 cm.</t>
    </r>
  </si>
  <si>
    <r>
      <t xml:space="preserve">Dobava i ugradnja prozirnog </t>
    </r>
    <r>
      <rPr>
        <b/>
        <sz val="10"/>
        <rFont val="Arial Narrow"/>
        <family val="2"/>
        <charset val="238"/>
      </rPr>
      <t>hiroizolacijskog premaza paropropusne</t>
    </r>
    <r>
      <rPr>
        <sz val="10"/>
        <rFont val="Arial Narrow"/>
        <family val="2"/>
        <charset val="238"/>
      </rPr>
      <t xml:space="preserve"> vodonepropusne membrane(kao SIKALASTIC 495). </t>
    </r>
  </si>
  <si>
    <r>
      <t xml:space="preserve">Dobava i ugradnja toplinske izolacije </t>
    </r>
    <r>
      <rPr>
        <b/>
        <sz val="10"/>
        <rFont val="Arial Narrow"/>
        <family val="2"/>
        <charset val="238"/>
      </rPr>
      <t>ravnog krova</t>
    </r>
    <r>
      <rPr>
        <sz val="10"/>
        <rFont val="Arial Narrow"/>
        <family val="2"/>
        <charset val="238"/>
      </rPr>
      <t xml:space="preserve"> zgrade od </t>
    </r>
    <r>
      <rPr>
        <b/>
        <sz val="10"/>
        <rFont val="Arial Narrow"/>
        <family val="2"/>
        <charset val="238"/>
      </rPr>
      <t>ekstrudiranog polistirena</t>
    </r>
    <r>
      <rPr>
        <sz val="10"/>
        <rFont val="Arial Narrow"/>
        <family val="2"/>
        <charset val="238"/>
      </rPr>
      <t xml:space="preserve"> debljine</t>
    </r>
    <r>
      <rPr>
        <b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15 cm. </t>
    </r>
  </si>
  <si>
    <r>
      <t xml:space="preserve">Dobava i ugradnja toplinske izolacije </t>
    </r>
    <r>
      <rPr>
        <b/>
        <sz val="10"/>
        <rFont val="Arial Narrow"/>
        <family val="2"/>
        <charset val="238"/>
      </rPr>
      <t>poda na tlu</t>
    </r>
    <r>
      <rPr>
        <sz val="10"/>
        <rFont val="Arial Narrow"/>
        <family val="2"/>
        <charset val="238"/>
      </rPr>
      <t xml:space="preserve"> od ploča </t>
    </r>
    <r>
      <rPr>
        <b/>
        <sz val="10"/>
        <rFont val="Arial Narrow"/>
        <family val="2"/>
        <charset val="238"/>
      </rPr>
      <t>ekstrudiranog polistirena</t>
    </r>
    <r>
      <rPr>
        <sz val="10"/>
        <rFont val="Arial Narrow"/>
        <family val="2"/>
        <charset val="238"/>
      </rPr>
      <t xml:space="preserve"> debljine 6 cm.</t>
    </r>
    <r>
      <rPr>
        <i/>
        <sz val="10"/>
        <rFont val="Arial Narrow"/>
        <family val="2"/>
        <charset val="238"/>
      </rPr>
      <t xml:space="preserve"> </t>
    </r>
  </si>
  <si>
    <r>
      <t xml:space="preserve">Dobava i ugradnja </t>
    </r>
    <r>
      <rPr>
        <b/>
        <sz val="10"/>
        <rFont val="Arial Narrow"/>
        <family val="2"/>
        <charset val="238"/>
      </rPr>
      <t>elastificiranog ekspandiranog polistirena</t>
    </r>
    <r>
      <rPr>
        <sz val="10"/>
        <rFont val="Arial Narrow"/>
        <family val="2"/>
        <charset val="238"/>
      </rPr>
      <t xml:space="preserve"> na </t>
    </r>
    <r>
      <rPr>
        <b/>
        <sz val="10"/>
        <rFont val="Arial Narrow"/>
        <family val="2"/>
        <charset val="238"/>
      </rPr>
      <t>međukatnim konstrukcijama</t>
    </r>
    <r>
      <rPr>
        <sz val="10"/>
        <rFont val="Arial Narrow"/>
        <family val="2"/>
        <charset val="238"/>
      </rPr>
      <t xml:space="preserve"> u dva sloja (2x1 cm), ukupne debljine 2 cm. </t>
    </r>
  </si>
  <si>
    <r>
      <t xml:space="preserve">Dobava i ugradnja </t>
    </r>
    <r>
      <rPr>
        <b/>
        <sz val="10"/>
        <rFont val="Arial Narrow"/>
        <family val="2"/>
        <charset val="238"/>
      </rPr>
      <t>elastificiranog ekspandiranog polistirena poda na tlu</t>
    </r>
    <r>
      <rPr>
        <sz val="10"/>
        <rFont val="Arial Narrow"/>
        <family val="2"/>
        <charset val="238"/>
      </rPr>
      <t xml:space="preserve"> debljine 2 cm. </t>
    </r>
  </si>
  <si>
    <r>
      <t xml:space="preserve">Dobava i ugradnja zvučno-izolacijske membrane od </t>
    </r>
    <r>
      <rPr>
        <b/>
        <sz val="10"/>
        <rFont val="Arial Narrow"/>
        <family val="2"/>
        <charset val="238"/>
      </rPr>
      <t>ekstrudiranog polietilena</t>
    </r>
    <r>
      <rPr>
        <sz val="10"/>
        <rFont val="Arial Narrow"/>
        <family val="2"/>
        <charset val="238"/>
      </rPr>
      <t xml:space="preserve"> sa zalijepljenim spojevima debljine 0,5 cm.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</si>
  <si>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jednokrilnog zaokretno otklopnog prozora</t>
    </r>
    <r>
      <rPr>
        <sz val="10"/>
        <rFont val="Arial Narrow"/>
        <family val="2"/>
        <charset val="238"/>
      </rPr>
      <t xml:space="preserve"> s dvostrukim IZO ostakljenjem,dimenzije 100x85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</si>
  <si>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petokrilnog otklopnog prozora</t>
    </r>
    <r>
      <rPr>
        <sz val="10"/>
        <rFont val="Arial Narrow"/>
        <family val="2"/>
        <charset val="238"/>
      </rPr>
      <t xml:space="preserve"> s dvostrukim IZO ostakljenjem,dimenzije 490x85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</si>
  <si>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</t>
    </r>
    <r>
      <rPr>
        <sz val="10"/>
        <rFont val="Arial Narrow"/>
        <family val="2"/>
        <charset val="238"/>
      </rPr>
      <t xml:space="preserve"> s dvostrukim IZO ostakljenjem,dimenzije 155x85 cm, uključen upušteni okov, završno bojana u antracit boju RAL 7016.  </t>
    </r>
    <r>
      <rPr>
        <b/>
        <sz val="10"/>
        <rFont val="Arial Narrow"/>
        <family val="2"/>
        <charset val="238"/>
      </rPr>
      <t>Protupožarni razred prozora EI90.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</si>
  <si>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</t>
    </r>
    <r>
      <rPr>
        <sz val="10"/>
        <rFont val="Arial Narrow"/>
        <family val="2"/>
        <charset val="238"/>
      </rPr>
      <t xml:space="preserve"> s dvostrukim IZO ostakljenjem,dimenzije 96x120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</si>
  <si>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 s nadsvjetlom</t>
    </r>
    <r>
      <rPr>
        <sz val="10"/>
        <rFont val="Arial Narrow"/>
        <family val="2"/>
        <charset val="238"/>
      </rPr>
      <t xml:space="preserve">, dvostrukim IZO ostakljenjem,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</si>
  <si>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 xml:space="preserve">jednostrukog jednokrilnog zaokretno otklopnog prozora s </t>
    </r>
    <r>
      <rPr>
        <sz val="10"/>
        <rFont val="Arial Narrow"/>
        <family val="2"/>
        <charset val="238"/>
      </rPr>
      <t xml:space="preserve"> dvostrukim IZO ostakljenjem, dimenzije 70x100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</si>
  <si>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trokrilnog zaokretno otklopnog prozora s dvostrukim</t>
    </r>
    <r>
      <rPr>
        <sz val="10"/>
        <rFont val="Arial Narrow"/>
        <family val="2"/>
        <charset val="238"/>
      </rPr>
      <t xml:space="preserve"> IZO ostakljenjem,dimenzije 150x100 cm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</si>
  <si>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 s nadsvjetlom</t>
    </r>
    <r>
      <rPr>
        <sz val="10"/>
        <rFont val="Arial Narrow"/>
        <family val="2"/>
        <charset val="238"/>
      </rPr>
      <t xml:space="preserve">, dvostrukim IZO ostakljenjem, dimenzije 180x90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</si>
  <si>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 s nadsvjetlom</t>
    </r>
    <r>
      <rPr>
        <sz val="10"/>
        <rFont val="Arial Narrow"/>
        <family val="2"/>
        <charset val="238"/>
      </rPr>
      <t xml:space="preserve">, dvostrukim IZO ostakljenjem, dimenzije 180x90 cm, uključen upušteni okov, završno bojana u antracit boju RAL 7016. </t>
    </r>
    <r>
      <rPr>
        <b/>
        <sz val="10"/>
        <rFont val="Arial Narrow"/>
        <family val="2"/>
        <charset val="238"/>
      </rPr>
      <t>Protupožarni razred prozora EI90.</t>
    </r>
  </si>
  <si>
    <r>
      <t>C12a (</t>
    </r>
    <r>
      <rPr>
        <b/>
        <sz val="10"/>
        <rFont val="Arial Narrow"/>
        <family val="2"/>
        <charset val="238"/>
      </rPr>
      <t>EI90</t>
    </r>
    <r>
      <rPr>
        <sz val="10"/>
        <rFont val="Arial Narrow"/>
        <family val="2"/>
        <charset val="238"/>
      </rPr>
      <t>)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</si>
  <si>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trokrilnog zaokretno otklopnog prozora s nadsvjetlom</t>
    </r>
    <r>
      <rPr>
        <sz val="10"/>
        <rFont val="Arial Narrow"/>
        <family val="2"/>
        <charset val="238"/>
      </rPr>
      <t xml:space="preserve">, dvostrukim IZO ostakljenjem,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</si>
  <si>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trokrilnog zaokretno otklopnog prozora s nadsvjetlom</t>
    </r>
    <r>
      <rPr>
        <sz val="10"/>
        <rFont val="Arial Narrow"/>
        <family val="2"/>
        <charset val="238"/>
      </rPr>
      <t>, dvostrukim IZO ostakljenjem, uključen upušteni okov, završno bojana u antracit boju RAL 7016.</t>
    </r>
    <r>
      <rPr>
        <b/>
        <sz val="10"/>
        <rFont val="Arial Narrow"/>
        <family val="2"/>
        <charset val="238"/>
      </rPr>
      <t xml:space="preserve"> Protupožarni razred prozora EI90.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</si>
  <si>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 s dvostrukim</t>
    </r>
    <r>
      <rPr>
        <sz val="10"/>
        <rFont val="Arial Narrow"/>
        <family val="2"/>
        <charset val="238"/>
      </rPr>
      <t xml:space="preserve"> IZO ostakljenjem, dimenzije 180x140 cm, uključen upušteni okov, 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</si>
  <si>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prozora s dvostrukim</t>
    </r>
    <r>
      <rPr>
        <sz val="10"/>
        <rFont val="Arial Narrow"/>
        <family val="2"/>
        <charset val="238"/>
      </rPr>
      <t xml:space="preserve"> IZO ostakljenjem, dimenzije 180x140 cm, uključen upušteni okov, završno bojana u antracit boju RAL 7016. </t>
    </r>
    <r>
      <rPr>
        <b/>
        <sz val="10"/>
        <rFont val="Arial Narrow"/>
        <family val="2"/>
        <charset val="238"/>
      </rPr>
      <t>Protupožarni razred prozora EI90.</t>
    </r>
  </si>
  <si>
    <r>
      <t>C17a (</t>
    </r>
    <r>
      <rPr>
        <b/>
        <sz val="10"/>
        <rFont val="Arial Narrow"/>
        <family val="2"/>
        <charset val="238"/>
      </rPr>
      <t>EI90</t>
    </r>
    <r>
      <rPr>
        <sz val="10"/>
        <rFont val="Arial Narrow"/>
        <family val="2"/>
        <charset val="238"/>
      </rPr>
      <t>)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</si>
  <si>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jednokrilnog zaokretno otklopnog prozora</t>
    </r>
    <r>
      <rPr>
        <sz val="10"/>
        <rFont val="Arial Narrow"/>
        <family val="2"/>
        <charset val="238"/>
      </rPr>
      <t xml:space="preserve"> s  dvostrukim IZO ostakljenjem,dimenzije 80x140 cm, uključen upušteni okov, završno bojana u antracit boju RAL 7016. </t>
    </r>
    <r>
      <rPr>
        <b/>
        <sz val="10"/>
        <rFont val="Arial Narrow"/>
        <family val="2"/>
        <charset val="238"/>
      </rPr>
      <t>Protupožarni razred prozora EI90.</t>
    </r>
  </si>
  <si>
    <r>
      <t xml:space="preserve">Dobava i ugradnja čeličnog </t>
    </r>
    <r>
      <rPr>
        <b/>
        <sz val="10"/>
        <rFont val="Arial Narrow"/>
        <family val="2"/>
        <charset val="238"/>
      </rPr>
      <t xml:space="preserve">jednostrukog dvokrilnog zaokretno otklopnog prozora s </t>
    </r>
    <r>
      <rPr>
        <sz val="10"/>
        <rFont val="Arial Narrow"/>
        <family val="2"/>
        <charset val="238"/>
      </rPr>
      <t xml:space="preserve"> dvostrukim IZO ostakljenjem, uključen upušteni okov,završno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</si>
  <si>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dvokrilnog zaokretno otklopnog francuskog prozora</t>
    </r>
    <r>
      <rPr>
        <sz val="10"/>
        <rFont val="Arial Narrow"/>
        <family val="2"/>
        <charset val="238"/>
      </rPr>
      <t xml:space="preserve"> s dvostrukim IZO ostakljenjem,dimenzije 140x220+71 cm, uključen upušteni okov,završno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</si>
  <si>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trokrilnog zaokretno otklopnog prozora s dvostrukim</t>
    </r>
    <r>
      <rPr>
        <sz val="10"/>
        <rFont val="Arial Narrow"/>
        <family val="2"/>
        <charset val="238"/>
      </rPr>
      <t xml:space="preserve"> IZO ostakljenjem, uključen upušteni okov,završno bojana u antracit boju RAL 7016.  </t>
    </r>
  </si>
  <si>
    <r>
      <t xml:space="preserve">Dobava i ugradnja čeličnog </t>
    </r>
    <r>
      <rPr>
        <b/>
        <sz val="10"/>
        <rFont val="Arial Narrow"/>
        <family val="2"/>
        <charset val="238"/>
      </rPr>
      <t>jednostrukog trokrilnog zaokretno otklopnog prozora</t>
    </r>
    <r>
      <rPr>
        <sz val="10"/>
        <rFont val="Arial Narrow"/>
        <family val="2"/>
        <charset val="238"/>
      </rPr>
      <t xml:space="preserve"> s dvostrukim IZO ostakljenjem,dimenzije 185x155 cm, uključen upušteni okov,završno bojana u antracit boju RAL 7016. </t>
    </r>
    <r>
      <rPr>
        <b/>
        <sz val="10"/>
        <rFont val="Arial Narrow"/>
        <family val="2"/>
        <charset val="238"/>
      </rPr>
      <t>Protupožarni razred prozora EI90.</t>
    </r>
  </si>
  <si>
    <t>REKAPITULACIJA GRAĐEVINSKO-OBRTNIČKIH RADOVA:</t>
  </si>
  <si>
    <t>A.  GRAĐEVINSKO-OBRTNIČKI RADOVI</t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</si>
  <si>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ENERGETSKA OBNOVA           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</si>
  <si>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ENERGETSKA OBNOVA              </t>
    </r>
    <r>
      <rPr>
        <sz val="10"/>
        <color theme="0" tint="-0.499984740745262"/>
        <rFont val="Arial Narrow"/>
        <family val="2"/>
        <charset val="238"/>
      </rPr>
      <t xml:space="preserve">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</si>
  <si>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ENERGETSKA OBNOVA             </t>
    </r>
    <r>
      <rPr>
        <sz val="10"/>
        <color theme="0" tint="-0.499984740745262"/>
        <rFont val="Arial Narrow"/>
        <family val="2"/>
        <charset val="238"/>
      </rPr>
      <t xml:space="preserve">                               </t>
    </r>
  </si>
  <si>
    <r>
      <t xml:space="preserve">Cjelovita obnova zgrade na adresi Gundulićeva 24/1, Zagreb </t>
    </r>
    <r>
      <rPr>
        <b/>
        <sz val="10"/>
        <color rgb="FFFF0000"/>
        <rFont val="Arial Narrow"/>
        <family val="2"/>
        <charset val="238"/>
      </rPr>
      <t xml:space="preserve">- DIO: ENERGETSKA OBNOVA                                       </t>
    </r>
    <r>
      <rPr>
        <sz val="10"/>
        <color theme="0" tint="-0.499984740745262"/>
        <rFont val="Arial Narrow"/>
        <family val="2"/>
        <charset val="238"/>
      </rPr>
      <t xml:space="preserve">     </t>
    </r>
  </si>
  <si>
    <r>
      <t>Cjelovita obnova zgrade na adresi Gundulićeva 24/1, Zagreb</t>
    </r>
    <r>
      <rPr>
        <b/>
        <sz val="10"/>
        <color rgb="FFFF0000"/>
        <rFont val="Arial Narrow"/>
        <family val="2"/>
        <charset val="238"/>
      </rPr>
      <t xml:space="preserve"> - DIO: ENERGETSKA OBNOVA    </t>
    </r>
    <r>
      <rPr>
        <sz val="10"/>
        <color theme="0" tint="-0.499984740745262"/>
        <rFont val="Arial Narrow"/>
        <family val="2"/>
        <charset val="238"/>
      </rPr>
      <t xml:space="preserve">                                                                                                              </t>
    </r>
  </si>
  <si>
    <r>
      <t xml:space="preserve">Napomena:
U sveukupnoj rekapitulaciji grupe radova Faze 2. projekta obnove koja se odnosi na ENERGETSKU OBNOVU označene su </t>
    </r>
    <r>
      <rPr>
        <b/>
        <sz val="10"/>
        <rFont val="Arial Narrow"/>
        <family val="2"/>
        <charset val="238"/>
      </rPr>
      <t>crnom,</t>
    </r>
    <r>
      <rPr>
        <b/>
        <sz val="10"/>
        <color rgb="FFFF0000"/>
        <rFont val="Arial Narrow"/>
        <family val="2"/>
        <charset val="238"/>
      </rPr>
      <t xml:space="preserve"> dok su grupe radova Faze 1. i 3. projekta obnove koje se odnose na konstrukcijsku obnovu i ostatak radova za cjelovitu obnovu označene </t>
    </r>
    <r>
      <rPr>
        <b/>
        <sz val="10"/>
        <color theme="0" tint="-0.499984740745262"/>
        <rFont val="Arial Narrow"/>
        <family val="2"/>
        <charset val="238"/>
      </rPr>
      <t>sivom</t>
    </r>
    <r>
      <rPr>
        <b/>
        <sz val="10"/>
        <color rgb="FFFF0000"/>
        <rFont val="Arial Narrow"/>
        <family val="2"/>
        <charset val="238"/>
      </rPr>
      <t xml:space="preserve"> bojom.
Troškovničkim stavkama unutar ovog troškovnika prikazani su samo radovi čija je izvedba predviđena unutar Faze 2. projekta obnove.</t>
    </r>
  </si>
  <si>
    <t>TROŠKOVNIK</t>
  </si>
  <si>
    <t>DIO 2. - DIO PROJEKTA OBNOVE 
KOJI SE ODNOSI NA ENERGETSKU OBNOVU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</si>
</sst>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n_-;\-* #,##0.00\ _k_n_-;_-* &quot;-&quot;??\ _k_n_-;_-@_-"/>
    <numFmt numFmtId="165" formatCode="0.0"/>
    <numFmt numFmtId="166" formatCode="#,##0.00\ &quot;kn&quot;"/>
    <numFmt numFmtId="167" formatCode="#&quot;.&quot;"/>
    <numFmt numFmtId="168" formatCode="#,##0\ _k_n"/>
  </numFmts>
  <fonts count="70">
    <font>
      <sz val="10"/>
      <name val="Arial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theme="0" tint="-0.499984740745262"/>
      <name val="Arial Narrow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b/>
      <sz val="10"/>
      <name val="Arial Narrow"/>
      <family val="2"/>
    </font>
    <font>
      <sz val="10"/>
      <name val="Helv"/>
    </font>
    <font>
      <sz val="10"/>
      <name val="Arial CE"/>
      <charset val="238"/>
    </font>
    <font>
      <b/>
      <sz val="14"/>
      <name val="Arial Narrow"/>
      <family val="2"/>
      <charset val="238"/>
    </font>
    <font>
      <b/>
      <sz val="14"/>
      <name val="Arial"/>
      <family val="2"/>
      <charset val="238"/>
    </font>
    <font>
      <i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9C0006"/>
      <name val="Arial"/>
      <family val="2"/>
      <charset val="238"/>
    </font>
    <font>
      <i/>
      <u/>
      <sz val="1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FF0000"/>
      <name val="Arial Narrow"/>
      <family val="2"/>
    </font>
    <font>
      <b/>
      <u/>
      <sz val="10"/>
      <color theme="4"/>
      <name val="Arial Narrow"/>
      <family val="2"/>
    </font>
    <font>
      <b/>
      <u/>
      <sz val="10"/>
      <color theme="9"/>
      <name val="Arial Narrow"/>
      <family val="2"/>
    </font>
    <font>
      <b/>
      <u/>
      <sz val="10"/>
      <color theme="5"/>
      <name val="Arial Narrow"/>
      <family val="2"/>
    </font>
    <font>
      <sz val="10"/>
      <name val="Arial"/>
      <family val="2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theme="4"/>
      <name val="Arial Narrow"/>
      <family val="2"/>
      <charset val="238"/>
    </font>
    <font>
      <b/>
      <sz val="10"/>
      <color theme="5"/>
      <name val="Arial Narrow"/>
      <family val="2"/>
      <charset val="238"/>
    </font>
    <font>
      <b/>
      <sz val="10"/>
      <color theme="9"/>
      <name val="Arial Narrow"/>
      <family val="2"/>
      <charset val="238"/>
    </font>
    <font>
      <sz val="10"/>
      <color theme="0" tint="-0.499984740745262"/>
      <name val="Arial Narrow"/>
      <family val="2"/>
    </font>
    <font>
      <sz val="10"/>
      <color theme="4"/>
      <name val="Arial Narrow"/>
      <family val="2"/>
      <charset val="238"/>
    </font>
    <font>
      <sz val="10"/>
      <color theme="9"/>
      <name val="Arial Narrow"/>
      <family val="2"/>
      <charset val="238"/>
    </font>
    <font>
      <sz val="10"/>
      <color theme="5"/>
      <name val="Arial Narrow"/>
      <family val="2"/>
      <charset val="238"/>
    </font>
    <font>
      <b/>
      <i/>
      <sz val="11"/>
      <name val="Arial Narrow"/>
      <family val="2"/>
    </font>
    <font>
      <b/>
      <sz val="13.5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sz val="13.5"/>
      <name val="Arial"/>
      <family val="2"/>
      <charset val="238"/>
    </font>
    <font>
      <u/>
      <sz val="10"/>
      <color theme="5"/>
      <name val="Arial Narrow"/>
      <family val="2"/>
      <charset val="238"/>
    </font>
    <font>
      <u/>
      <sz val="10"/>
      <color theme="4"/>
      <name val="Arial Narrow"/>
      <family val="2"/>
      <charset val="238"/>
    </font>
    <font>
      <u/>
      <sz val="10"/>
      <color theme="9"/>
      <name val="Arial Narrow"/>
      <family val="2"/>
      <charset val="238"/>
    </font>
    <font>
      <sz val="10"/>
      <color rgb="FF0070C0"/>
      <name val="Arial Narrow"/>
      <family val="2"/>
      <charset val="238"/>
    </font>
    <font>
      <u/>
      <sz val="10"/>
      <name val="Arial Narrow"/>
      <family val="2"/>
      <charset val="238"/>
    </font>
    <font>
      <sz val="10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">
    <xf numFmtId="0" fontId="0" fillId="0" borderId="0"/>
    <xf numFmtId="0" fontId="19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1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26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5" borderId="0" applyNumberFormat="0" applyBorder="0" applyAlignment="0" applyProtection="0"/>
    <xf numFmtId="0" fontId="38" fillId="9" borderId="0" applyNumberFormat="0" applyBorder="0" applyAlignment="0" applyProtection="0"/>
    <xf numFmtId="0" fontId="39" fillId="26" borderId="10" applyNumberFormat="0" applyAlignment="0" applyProtection="0"/>
    <xf numFmtId="0" fontId="40" fillId="27" borderId="11" applyNumberFormat="0" applyAlignment="0" applyProtection="0"/>
    <xf numFmtId="0" fontId="41" fillId="0" borderId="0" applyNumberFormat="0" applyFill="0" applyBorder="0" applyAlignment="0" applyProtection="0"/>
    <xf numFmtId="0" fontId="42" fillId="10" borderId="0" applyNumberFormat="0" applyBorder="0" applyAlignment="0" applyProtection="0"/>
    <xf numFmtId="0" fontId="43" fillId="0" borderId="12" applyNumberFormat="0" applyFill="0" applyAlignment="0" applyProtection="0"/>
    <xf numFmtId="0" fontId="44" fillId="0" borderId="13" applyNumberFormat="0" applyFill="0" applyAlignment="0" applyProtection="0"/>
    <xf numFmtId="0" fontId="45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46" fillId="13" borderId="10" applyNumberFormat="0" applyAlignment="0" applyProtection="0"/>
    <xf numFmtId="0" fontId="47" fillId="0" borderId="15" applyNumberFormat="0" applyFill="0" applyAlignment="0" applyProtection="0"/>
    <xf numFmtId="0" fontId="48" fillId="28" borderId="0" applyNumberFormat="0" applyBorder="0" applyAlignment="0" applyProtection="0"/>
    <xf numFmtId="0" fontId="34" fillId="29" borderId="16" applyNumberFormat="0" applyFont="0" applyAlignment="0" applyProtection="0"/>
    <xf numFmtId="0" fontId="49" fillId="26" borderId="17" applyNumberFormat="0" applyAlignment="0" applyProtection="0"/>
    <xf numFmtId="0" fontId="35" fillId="0" borderId="0"/>
    <xf numFmtId="0" fontId="50" fillId="0" borderId="0" applyNumberFormat="0" applyFill="0" applyBorder="0" applyAlignment="0" applyProtection="0"/>
    <xf numFmtId="0" fontId="51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34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8" fillId="0" borderId="0"/>
    <xf numFmtId="0" fontId="8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34" fillId="0" borderId="0"/>
    <xf numFmtId="0" fontId="8" fillId="0" borderId="0"/>
    <xf numFmtId="0" fontId="34" fillId="0" borderId="0"/>
  </cellStyleXfs>
  <cellXfs count="735">
    <xf numFmtId="0" fontId="0" fillId="0" borderId="0" xfId="0"/>
    <xf numFmtId="0" fontId="2" fillId="0" borderId="0" xfId="0" applyFont="1" applyBorder="1"/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6" fillId="2" borderId="0" xfId="0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top"/>
    </xf>
    <xf numFmtId="4" fontId="1" fillId="0" borderId="7" xfId="0" applyNumberFormat="1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9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vertical="top"/>
    </xf>
    <xf numFmtId="4" fontId="9" fillId="0" borderId="0" xfId="0" applyNumberFormat="1" applyFont="1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/>
    </xf>
    <xf numFmtId="0" fontId="13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" fontId="9" fillId="0" borderId="0" xfId="0" applyNumberFormat="1" applyFont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9" fillId="0" borderId="0" xfId="0" applyFont="1" applyBorder="1"/>
    <xf numFmtId="1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vertical="top"/>
    </xf>
    <xf numFmtId="1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/>
    <xf numFmtId="4" fontId="1" fillId="0" borderId="0" xfId="1" applyNumberFormat="1" applyFont="1" applyFill="1" applyAlignment="1" applyProtection="1">
      <alignment horizontal="right" wrapText="1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Alignment="1"/>
    <xf numFmtId="0" fontId="1" fillId="0" borderId="0" xfId="0" applyFont="1" applyAlignment="1"/>
    <xf numFmtId="4" fontId="1" fillId="0" borderId="0" xfId="0" applyNumberFormat="1" applyFont="1" applyAlignment="1">
      <alignment horizontal="right"/>
    </xf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4" fontId="7" fillId="0" borderId="0" xfId="0" applyNumberFormat="1" applyFont="1" applyAlignment="1">
      <alignment horizontal="right"/>
    </xf>
    <xf numFmtId="164" fontId="7" fillId="0" borderId="0" xfId="3" applyFont="1" applyBorder="1" applyAlignment="1" applyProtection="1">
      <alignment horizontal="center"/>
    </xf>
    <xf numFmtId="164" fontId="1" fillId="0" borderId="0" xfId="3" applyFont="1" applyBorder="1" applyAlignment="1" applyProtection="1">
      <alignment horizontal="center"/>
    </xf>
    <xf numFmtId="0" fontId="1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4" fontId="1" fillId="0" borderId="0" xfId="0" applyNumberFormat="1" applyFont="1" applyBorder="1" applyAlignment="1">
      <alignment horizontal="center"/>
    </xf>
    <xf numFmtId="0" fontId="1" fillId="0" borderId="0" xfId="6" applyFont="1" applyFill="1" applyBorder="1"/>
    <xf numFmtId="2" fontId="24" fillId="0" borderId="0" xfId="0" applyNumberFormat="1" applyFont="1" applyFill="1" applyBorder="1" applyAlignment="1" applyProtection="1">
      <alignment horizontal="right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4" fontId="1" fillId="0" borderId="0" xfId="0" applyNumberFormat="1" applyFont="1" applyBorder="1"/>
    <xf numFmtId="0" fontId="1" fillId="3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2" fontId="1" fillId="2" borderId="0" xfId="3" applyNumberFormat="1" applyFont="1" applyFill="1" applyBorder="1" applyAlignment="1" applyProtection="1">
      <alignment horizontal="right"/>
      <protection locked="0"/>
    </xf>
    <xf numFmtId="4" fontId="1" fillId="2" borderId="0" xfId="3" applyNumberFormat="1" applyFont="1" applyFill="1" applyBorder="1" applyAlignment="1" applyProtection="1">
      <alignment horizontal="right"/>
      <protection locked="0"/>
    </xf>
    <xf numFmtId="4" fontId="1" fillId="2" borderId="0" xfId="3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center" vertical="top"/>
      <protection locked="0"/>
    </xf>
    <xf numFmtId="4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25" fillId="0" borderId="0" xfId="0" applyFont="1"/>
    <xf numFmtId="0" fontId="1" fillId="0" borderId="0" xfId="0" applyFont="1" applyAlignment="1">
      <alignment horizontal="left"/>
    </xf>
    <xf numFmtId="0" fontId="25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/>
    <xf numFmtId="0" fontId="9" fillId="0" borderId="1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66" fontId="10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2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2" fillId="7" borderId="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7" fillId="0" borderId="3" xfId="0" applyFont="1" applyBorder="1"/>
    <xf numFmtId="4" fontId="10" fillId="0" borderId="0" xfId="0" applyNumberFormat="1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Border="1"/>
    <xf numFmtId="4" fontId="17" fillId="0" borderId="0" xfId="0" applyNumberFormat="1" applyFont="1" applyFill="1" applyBorder="1" applyAlignment="1">
      <alignment horizontal="right" vertical="center"/>
    </xf>
    <xf numFmtId="4" fontId="53" fillId="0" borderId="20" xfId="0" applyNumberFormat="1" applyFont="1" applyFill="1" applyBorder="1" applyAlignment="1">
      <alignment horizontal="center" vertical="center"/>
    </xf>
    <xf numFmtId="4" fontId="6" fillId="5" borderId="6" xfId="0" applyNumberFormat="1" applyFont="1" applyFill="1" applyBorder="1" applyAlignment="1">
      <alignment horizontal="center" vertical="center"/>
    </xf>
    <xf numFmtId="0" fontId="25" fillId="0" borderId="3" xfId="0" applyFont="1" applyBorder="1"/>
    <xf numFmtId="4" fontId="59" fillId="0" borderId="3" xfId="0" applyNumberFormat="1" applyFont="1" applyBorder="1" applyAlignment="1">
      <alignment horizontal="center"/>
    </xf>
    <xf numFmtId="4" fontId="6" fillId="5" borderId="21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top"/>
    </xf>
    <xf numFmtId="0" fontId="3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right" vertical="center"/>
    </xf>
    <xf numFmtId="4" fontId="57" fillId="0" borderId="19" xfId="0" applyNumberFormat="1" applyFont="1" applyFill="1" applyBorder="1" applyAlignment="1">
      <alignment horizontal="center" vertical="center"/>
    </xf>
    <xf numFmtId="4" fontId="60" fillId="0" borderId="0" xfId="0" applyNumberFormat="1" applyFont="1" applyBorder="1" applyAlignment="1">
      <alignment horizontal="center" vertical="center"/>
    </xf>
    <xf numFmtId="2" fontId="60" fillId="0" borderId="0" xfId="0" applyNumberFormat="1" applyFont="1" applyBorder="1" applyAlignment="1">
      <alignment horizontal="center" vertical="center"/>
    </xf>
    <xf numFmtId="49" fontId="60" fillId="0" borderId="0" xfId="0" applyNumberFormat="1" applyFont="1" applyBorder="1" applyAlignment="1">
      <alignment horizontal="center" vertical="center"/>
    </xf>
    <xf numFmtId="4" fontId="12" fillId="6" borderId="6" xfId="0" applyNumberFormat="1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1" fillId="0" borderId="7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6" fillId="0" borderId="7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4" fontId="6" fillId="0" borderId="7" xfId="1" applyNumberFormat="1" applyFont="1" applyFill="1" applyBorder="1" applyAlignment="1" applyProtection="1">
      <alignment horizontal="right" wrapText="1"/>
    </xf>
    <xf numFmtId="2" fontId="3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/>
    </xf>
    <xf numFmtId="4" fontId="9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/>
    <xf numFmtId="4" fontId="6" fillId="7" borderId="21" xfId="0" applyNumberFormat="1" applyFont="1" applyFill="1" applyBorder="1" applyAlignment="1">
      <alignment horizontal="center"/>
    </xf>
    <xf numFmtId="4" fontId="6" fillId="5" borderId="6" xfId="0" applyNumberFormat="1" applyFont="1" applyFill="1" applyBorder="1" applyAlignment="1">
      <alignment horizontal="center"/>
    </xf>
    <xf numFmtId="4" fontId="6" fillId="7" borderId="6" xfId="0" applyNumberFormat="1" applyFont="1" applyFill="1" applyBorder="1" applyAlignment="1">
      <alignment horizontal="center"/>
    </xf>
    <xf numFmtId="4" fontId="6" fillId="7" borderId="6" xfId="0" applyNumberFormat="1" applyFont="1" applyFill="1" applyBorder="1" applyAlignment="1">
      <alignment horizontal="center" vertical="center"/>
    </xf>
    <xf numFmtId="4" fontId="6" fillId="6" borderId="7" xfId="0" applyNumberFormat="1" applyFont="1" applyFill="1" applyBorder="1" applyAlignment="1">
      <alignment horizontal="center" vertical="center"/>
    </xf>
    <xf numFmtId="4" fontId="6" fillId="5" borderId="24" xfId="0" applyNumberFormat="1" applyFont="1" applyFill="1" applyBorder="1" applyAlignment="1">
      <alignment horizontal="center" vertical="center"/>
    </xf>
    <xf numFmtId="2" fontId="56" fillId="0" borderId="2" xfId="0" applyNumberFormat="1" applyFont="1" applyBorder="1" applyAlignment="1">
      <alignment vertical="top"/>
    </xf>
    <xf numFmtId="49" fontId="1" fillId="0" borderId="0" xfId="0" applyNumberFormat="1" applyFont="1" applyFill="1" applyAlignment="1" applyProtection="1">
      <alignment horizontal="left" vertical="top" wrapText="1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0" xfId="0" applyNumberFormat="1" applyFont="1" applyAlignment="1">
      <alignment vertical="center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alignment horizontal="center" vertical="top" wrapText="1"/>
      <protection locked="0"/>
    </xf>
    <xf numFmtId="0" fontId="9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6" applyFont="1" applyFill="1" applyBorder="1" applyAlignment="1">
      <alignment horizontal="center"/>
    </xf>
    <xf numFmtId="4" fontId="59" fillId="0" borderId="3" xfId="0" applyNumberFormat="1" applyFont="1" applyFill="1" applyBorder="1" applyAlignment="1">
      <alignment horizontal="center"/>
    </xf>
    <xf numFmtId="49" fontId="1" fillId="0" borderId="0" xfId="0" applyNumberFormat="1" applyFont="1" applyAlignment="1" applyProtection="1">
      <alignment horizontal="center" vertical="top" wrapText="1"/>
      <protection locked="0"/>
    </xf>
    <xf numFmtId="4" fontId="1" fillId="0" borderId="3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7" borderId="6" xfId="1" applyNumberFormat="1" applyFont="1" applyFill="1" applyBorder="1" applyAlignment="1" applyProtection="1">
      <alignment horizontal="center" wrapText="1"/>
    </xf>
    <xf numFmtId="0" fontId="6" fillId="0" borderId="0" xfId="0" applyFont="1" applyAlignment="1" applyProtection="1">
      <alignment horizontal="right" vertical="center"/>
      <protection locked="0"/>
    </xf>
    <xf numFmtId="4" fontId="27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6" fillId="2" borderId="0" xfId="0" applyFont="1" applyFill="1" applyBorder="1" applyAlignment="1">
      <alignment horizontal="center" vertical="center"/>
    </xf>
    <xf numFmtId="4" fontId="59" fillId="0" borderId="3" xfId="0" applyNumberFormat="1" applyFont="1" applyFill="1" applyBorder="1" applyAlignment="1" applyProtection="1">
      <alignment horizontal="center" wrapText="1"/>
      <protection locked="0"/>
    </xf>
    <xf numFmtId="4" fontId="9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1" fillId="0" borderId="0" xfId="6" applyNumberFormat="1" applyFont="1" applyFill="1" applyBorder="1" applyAlignment="1">
      <alignment horizontal="right"/>
    </xf>
    <xf numFmtId="4" fontId="1" fillId="0" borderId="0" xfId="0" applyNumberFormat="1" applyFont="1" applyBorder="1" applyAlignment="1">
      <alignment horizontal="right" vertical="top"/>
    </xf>
    <xf numFmtId="0" fontId="6" fillId="0" borderId="0" xfId="3" applyNumberFormat="1" applyFont="1" applyBorder="1" applyAlignment="1" applyProtection="1">
      <alignment horizontal="left" vertical="top"/>
    </xf>
    <xf numFmtId="4" fontId="64" fillId="0" borderId="3" xfId="0" applyNumberFormat="1" applyFont="1" applyBorder="1" applyAlignment="1">
      <alignment horizontal="center"/>
    </xf>
    <xf numFmtId="4" fontId="59" fillId="0" borderId="3" xfId="0" applyNumberFormat="1" applyFont="1" applyBorder="1" applyAlignment="1" applyProtection="1">
      <alignment horizontal="center"/>
      <protection locked="0"/>
    </xf>
    <xf numFmtId="4" fontId="1" fillId="0" borderId="3" xfId="3" applyNumberFormat="1" applyFont="1" applyFill="1" applyBorder="1" applyAlignment="1">
      <alignment horizontal="center"/>
    </xf>
    <xf numFmtId="4" fontId="1" fillId="0" borderId="0" xfId="3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justify"/>
    </xf>
    <xf numFmtId="0" fontId="1" fillId="0" borderId="2" xfId="0" applyFont="1" applyFill="1" applyBorder="1" applyAlignment="1">
      <alignment horizontal="right"/>
    </xf>
    <xf numFmtId="2" fontId="1" fillId="0" borderId="2" xfId="3" applyNumberFormat="1" applyFont="1" applyFill="1" applyBorder="1" applyAlignment="1">
      <alignment horizontal="right"/>
    </xf>
    <xf numFmtId="4" fontId="6" fillId="0" borderId="2" xfId="3" applyNumberFormat="1" applyFont="1" applyFill="1" applyBorder="1" applyAlignment="1" applyProtection="1">
      <alignment horizontal="right"/>
      <protection locked="0"/>
    </xf>
    <xf numFmtId="4" fontId="1" fillId="5" borderId="2" xfId="3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right" vertical="center"/>
    </xf>
    <xf numFmtId="4" fontId="7" fillId="0" borderId="0" xfId="0" applyNumberFormat="1" applyFont="1"/>
    <xf numFmtId="0" fontId="6" fillId="0" borderId="0" xfId="0" applyFont="1" applyFill="1" applyBorder="1" applyAlignment="1">
      <alignment horizontal="center" vertical="center"/>
    </xf>
    <xf numFmtId="4" fontId="6" fillId="6" borderId="7" xfId="0" applyNumberFormat="1" applyFont="1" applyFill="1" applyBorder="1" applyAlignment="1">
      <alignment horizontal="center"/>
    </xf>
    <xf numFmtId="0" fontId="25" fillId="0" borderId="0" xfId="0" applyFont="1" applyFill="1"/>
    <xf numFmtId="4" fontId="58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55" fillId="0" borderId="0" xfId="0" applyFont="1" applyFill="1" applyBorder="1" applyAlignment="1">
      <alignment horizontal="center"/>
    </xf>
    <xf numFmtId="4" fontId="6" fillId="6" borderId="2" xfId="0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center" vertical="center"/>
    </xf>
    <xf numFmtId="4" fontId="6" fillId="6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" fontId="57" fillId="0" borderId="19" xfId="0" applyNumberFormat="1" applyFont="1" applyBorder="1" applyAlignment="1">
      <alignment horizontal="center" vertical="center"/>
    </xf>
    <xf numFmtId="4" fontId="12" fillId="5" borderId="2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33" fillId="0" borderId="5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4" fontId="59" fillId="0" borderId="5" xfId="0" applyNumberFormat="1" applyFont="1" applyBorder="1" applyAlignment="1">
      <alignment horizontal="center" vertical="center"/>
    </xf>
    <xf numFmtId="4" fontId="59" fillId="0" borderId="5" xfId="0" applyNumberFormat="1" applyFont="1" applyFill="1" applyBorder="1" applyAlignment="1">
      <alignment horizontal="center" vertical="center"/>
    </xf>
    <xf numFmtId="4" fontId="54" fillId="0" borderId="2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32" fillId="0" borderId="21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4" fontId="58" fillId="0" borderId="3" xfId="0" applyNumberFormat="1" applyFont="1" applyBorder="1" applyAlignment="1">
      <alignment horizontal="center" vertical="center"/>
    </xf>
    <xf numFmtId="4" fontId="55" fillId="0" borderId="21" xfId="0" applyNumberFormat="1" applyFont="1" applyFill="1" applyBorder="1" applyAlignment="1">
      <alignment horizontal="center" vertical="center"/>
    </xf>
    <xf numFmtId="4" fontId="58" fillId="0" borderId="22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right"/>
    </xf>
    <xf numFmtId="167" fontId="7" fillId="0" borderId="0" xfId="0" applyNumberFormat="1" applyFont="1" applyAlignment="1">
      <alignment horizontal="right" vertical="top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Border="1"/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4" fontId="23" fillId="2" borderId="0" xfId="0" applyNumberFormat="1" applyFont="1" applyFill="1" applyBorder="1"/>
    <xf numFmtId="2" fontId="7" fillId="0" borderId="0" xfId="0" applyNumberFormat="1" applyFont="1" applyFill="1" applyBorder="1" applyAlignment="1" applyProtection="1">
      <alignment horizontal="center" wrapText="1"/>
      <protection hidden="1"/>
    </xf>
    <xf numFmtId="2" fontId="23" fillId="2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top"/>
    </xf>
    <xf numFmtId="167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NumberFormat="1" applyFont="1" applyFill="1" applyAlignment="1"/>
    <xf numFmtId="4" fontId="1" fillId="2" borderId="0" xfId="0" applyNumberFormat="1" applyFont="1" applyFill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NumberFormat="1" applyFont="1" applyAlignment="1"/>
    <xf numFmtId="0" fontId="1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right"/>
    </xf>
    <xf numFmtId="4" fontId="6" fillId="0" borderId="7" xfId="0" applyNumberFormat="1" applyFont="1" applyFill="1" applyBorder="1" applyAlignment="1"/>
    <xf numFmtId="0" fontId="6" fillId="0" borderId="0" xfId="0" applyFont="1" applyFill="1" applyAlignment="1">
      <alignment vertical="top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Border="1" applyAlignment="1"/>
    <xf numFmtId="0" fontId="6" fillId="2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7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167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167" fontId="6" fillId="0" borderId="7" xfId="0" applyNumberFormat="1" applyFont="1" applyFill="1" applyBorder="1" applyAlignment="1">
      <alignment horizontal="center" vertical="top"/>
    </xf>
    <xf numFmtId="167" fontId="6" fillId="0" borderId="7" xfId="0" applyNumberFormat="1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/>
    </xf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right"/>
    </xf>
    <xf numFmtId="4" fontId="6" fillId="0" borderId="7" xfId="0" applyNumberFormat="1" applyFont="1" applyFill="1" applyBorder="1"/>
    <xf numFmtId="0" fontId="1" fillId="0" borderId="0" xfId="0" applyFont="1" applyFill="1" applyBorder="1" applyAlignment="1" applyProtection="1">
      <alignment horizontal="center" wrapText="1"/>
      <protection hidden="1"/>
    </xf>
    <xf numFmtId="0" fontId="1" fillId="2" borderId="0" xfId="0" applyFont="1" applyFill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4" fontId="6" fillId="0" borderId="0" xfId="0" applyNumberFormat="1" applyFont="1" applyFill="1"/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25" fillId="0" borderId="3" xfId="0" applyFont="1" applyBorder="1" applyAlignment="1">
      <alignment horizontal="center" wrapText="1"/>
    </xf>
    <xf numFmtId="0" fontId="1" fillId="0" borderId="0" xfId="0" quotePrefix="1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10" applyNumberFormat="1" applyFont="1" applyBorder="1" applyAlignment="1" applyProtection="1">
      <alignment vertical="top" wrapText="1"/>
    </xf>
    <xf numFmtId="4" fontId="1" fillId="0" borderId="0" xfId="0" applyNumberFormat="1" applyFont="1" applyFill="1" applyAlignment="1">
      <alignment wrapText="1"/>
    </xf>
    <xf numFmtId="0" fontId="1" fillId="0" borderId="0" xfId="9" applyFont="1" applyFill="1" applyAlignment="1">
      <alignment horizontal="left" vertical="top" wrapText="1"/>
    </xf>
    <xf numFmtId="0" fontId="1" fillId="0" borderId="0" xfId="9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167" fontId="67" fillId="0" borderId="0" xfId="0" applyNumberFormat="1" applyFont="1" applyAlignment="1">
      <alignment horizontal="center" vertical="top"/>
    </xf>
    <xf numFmtId="167" fontId="67" fillId="0" borderId="0" xfId="0" applyNumberFormat="1" applyFont="1" applyAlignment="1">
      <alignment horizontal="right" vertical="top"/>
    </xf>
    <xf numFmtId="0" fontId="67" fillId="0" borderId="0" xfId="0" applyFont="1" applyAlignment="1">
      <alignment horizontal="center"/>
    </xf>
    <xf numFmtId="0" fontId="67" fillId="0" borderId="0" xfId="0" applyFont="1"/>
    <xf numFmtId="0" fontId="67" fillId="0" borderId="3" xfId="0" applyFont="1" applyBorder="1" applyAlignment="1">
      <alignment horizontal="center"/>
    </xf>
    <xf numFmtId="0" fontId="55" fillId="0" borderId="0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 wrapText="1"/>
    </xf>
    <xf numFmtId="0" fontId="55" fillId="0" borderId="0" xfId="0" applyFont="1" applyBorder="1" applyAlignment="1">
      <alignment horizontal="center"/>
    </xf>
    <xf numFmtId="0" fontId="55" fillId="0" borderId="0" xfId="0" applyFont="1" applyFill="1" applyBorder="1" applyAlignment="1">
      <alignment horizontal="center" vertical="top"/>
    </xf>
    <xf numFmtId="4" fontId="53" fillId="0" borderId="3" xfId="0" applyNumberFormat="1" applyFont="1" applyBorder="1" applyAlignment="1">
      <alignment horizontal="center" vertical="top"/>
    </xf>
    <xf numFmtId="4" fontId="55" fillId="0" borderId="0" xfId="0" applyNumberFormat="1" applyFont="1" applyBorder="1" applyAlignment="1">
      <alignment horizontal="center" vertical="top"/>
    </xf>
    <xf numFmtId="4" fontId="54" fillId="0" borderId="3" xfId="0" applyNumberFormat="1" applyFont="1" applyBorder="1" applyAlignment="1">
      <alignment horizontal="center" vertical="top"/>
    </xf>
    <xf numFmtId="49" fontId="7" fillId="2" borderId="0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 wrapText="1"/>
    </xf>
    <xf numFmtId="4" fontId="1" fillId="6" borderId="0" xfId="0" applyNumberFormat="1" applyFont="1" applyFill="1" applyBorder="1" applyAlignment="1">
      <alignment horizontal="center" vertical="center" wrapText="1"/>
    </xf>
    <xf numFmtId="4" fontId="1" fillId="7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58" fillId="0" borderId="3" xfId="0" applyNumberFormat="1" applyFont="1" applyBorder="1" applyAlignment="1">
      <alignment horizontal="center"/>
    </xf>
    <xf numFmtId="0" fontId="58" fillId="0" borderId="0" xfId="0" applyFont="1" applyAlignment="1">
      <alignment horizontal="center"/>
    </xf>
    <xf numFmtId="0" fontId="67" fillId="0" borderId="19" xfId="0" applyFont="1" applyBorder="1" applyAlignment="1">
      <alignment horizontal="center"/>
    </xf>
    <xf numFmtId="0" fontId="1" fillId="0" borderId="0" xfId="0" applyFont="1" applyFill="1" applyAlignment="1"/>
    <xf numFmtId="0" fontId="6" fillId="0" borderId="7" xfId="0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/>
    </xf>
    <xf numFmtId="0" fontId="59" fillId="0" borderId="3" xfId="0" applyFont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4" fontId="1" fillId="2" borderId="0" xfId="0" applyNumberFormat="1" applyFont="1" applyFill="1" applyAlignment="1">
      <alignment wrapText="1"/>
    </xf>
    <xf numFmtId="0" fontId="1" fillId="0" borderId="0" xfId="13" applyFont="1" applyAlignment="1">
      <alignment horizontal="left" vertical="top" wrapText="1"/>
    </xf>
    <xf numFmtId="0" fontId="1" fillId="0" borderId="0" xfId="11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Alignment="1">
      <alignment horizontal="left" vertical="top" wrapText="1"/>
    </xf>
    <xf numFmtId="0" fontId="1" fillId="0" borderId="0" xfId="9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167" fontId="6" fillId="2" borderId="0" xfId="0" applyNumberFormat="1" applyFont="1" applyFill="1" applyAlignment="1">
      <alignment horizontal="center" vertical="top"/>
    </xf>
    <xf numFmtId="167" fontId="6" fillId="2" borderId="0" xfId="0" applyNumberFormat="1" applyFont="1" applyFill="1" applyAlignment="1">
      <alignment horizontal="right" vertical="top"/>
    </xf>
    <xf numFmtId="4" fontId="6" fillId="0" borderId="0" xfId="0" applyNumberFormat="1" applyFont="1" applyBorder="1" applyAlignment="1">
      <alignment vertical="top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Fill="1" applyAlignment="1">
      <alignment horizontal="right" wrapText="1"/>
    </xf>
    <xf numFmtId="0" fontId="6" fillId="2" borderId="0" xfId="0" applyFont="1" applyFill="1" applyBorder="1" applyAlignment="1">
      <alignment horizontal="center" vertical="top"/>
    </xf>
    <xf numFmtId="0" fontId="1" fillId="0" borderId="0" xfId="13" applyFont="1" applyFill="1" applyAlignment="1">
      <alignment horizontal="left" vertical="top" wrapText="1"/>
    </xf>
    <xf numFmtId="0" fontId="7" fillId="0" borderId="0" xfId="3" applyNumberFormat="1" applyFont="1" applyFill="1" applyBorder="1" applyAlignment="1">
      <alignment horizontal="center" vertical="top"/>
    </xf>
    <xf numFmtId="2" fontId="23" fillId="0" borderId="0" xfId="0" applyNumberFormat="1" applyFont="1" applyFill="1" applyBorder="1" applyAlignment="1">
      <alignment horizontal="right" wrapText="1"/>
    </xf>
    <xf numFmtId="4" fontId="23" fillId="0" borderId="0" xfId="3" applyNumberFormat="1" applyFont="1" applyFill="1" applyBorder="1" applyAlignment="1">
      <alignment horizontal="right"/>
    </xf>
    <xf numFmtId="4" fontId="9" fillId="0" borderId="3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4" fontId="1" fillId="0" borderId="0" xfId="3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 vertical="top"/>
      <protection locked="0"/>
    </xf>
    <xf numFmtId="0" fontId="6" fillId="2" borderId="0" xfId="0" applyFont="1" applyFill="1" applyBorder="1" applyAlignment="1">
      <alignment vertical="center"/>
    </xf>
    <xf numFmtId="2" fontId="54" fillId="0" borderId="3" xfId="0" applyNumberFormat="1" applyFont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4" fontId="1" fillId="5" borderId="0" xfId="0" applyNumberFormat="1" applyFont="1" applyFill="1" applyBorder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4" fontId="57" fillId="0" borderId="0" xfId="63" applyNumberFormat="1" applyFont="1" applyBorder="1" applyAlignment="1">
      <alignment horizontal="center" vertical="center"/>
    </xf>
    <xf numFmtId="4" fontId="58" fillId="0" borderId="0" xfId="63" applyNumberFormat="1" applyFont="1" applyBorder="1" applyAlignment="1">
      <alignment horizontal="center" vertical="center"/>
    </xf>
    <xf numFmtId="4" fontId="59" fillId="0" borderId="0" xfId="63" applyNumberFormat="1" applyFont="1" applyBorder="1" applyAlignment="1">
      <alignment horizontal="center" vertical="center"/>
    </xf>
    <xf numFmtId="4" fontId="65" fillId="0" borderId="0" xfId="0" applyNumberFormat="1" applyFont="1" applyBorder="1" applyAlignment="1">
      <alignment horizontal="center" vertical="center"/>
    </xf>
    <xf numFmtId="4" fontId="66" fillId="0" borderId="0" xfId="0" applyNumberFormat="1" applyFont="1" applyBorder="1" applyAlignment="1">
      <alignment horizontal="center" vertical="center"/>
    </xf>
    <xf numFmtId="4" fontId="64" fillId="0" borderId="0" xfId="0" applyNumberFormat="1" applyFont="1" applyBorder="1" applyAlignment="1">
      <alignment horizontal="center" vertical="center"/>
    </xf>
    <xf numFmtId="4" fontId="1" fillId="0" borderId="0" xfId="63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5" fillId="0" borderId="0" xfId="0" applyFont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left" vertical="top" wrapText="1"/>
    </xf>
    <xf numFmtId="0" fontId="25" fillId="0" borderId="0" xfId="0" applyFont="1" applyAlignment="1">
      <alignment vertical="top" wrapText="1"/>
    </xf>
    <xf numFmtId="0" fontId="7" fillId="0" borderId="0" xfId="0" applyFont="1" applyAlignment="1">
      <alignment horizontal="right" vertical="top"/>
    </xf>
    <xf numFmtId="4" fontId="25" fillId="0" borderId="0" xfId="0" applyNumberFormat="1" applyFont="1"/>
    <xf numFmtId="0" fontId="1" fillId="0" borderId="19" xfId="0" applyFont="1" applyBorder="1" applyAlignment="1">
      <alignment horizontal="center"/>
    </xf>
    <xf numFmtId="0" fontId="55" fillId="0" borderId="22" xfId="0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4" fontId="67" fillId="0" borderId="19" xfId="0" applyNumberFormat="1" applyFont="1" applyBorder="1" applyAlignment="1">
      <alignment horizontal="center"/>
    </xf>
    <xf numFmtId="0" fontId="1" fillId="0" borderId="0" xfId="13" applyFont="1" applyFill="1" applyAlignment="1">
      <alignment horizontal="center" vertical="top"/>
    </xf>
    <xf numFmtId="0" fontId="69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vertical="top" wrapText="1"/>
    </xf>
    <xf numFmtId="0" fontId="25" fillId="0" borderId="0" xfId="0" applyFont="1" applyFill="1" applyAlignment="1">
      <alignment horizontal="left" vertical="top" wrapText="1"/>
    </xf>
    <xf numFmtId="0" fontId="1" fillId="0" borderId="0" xfId="9" quotePrefix="1" applyFont="1" applyFill="1" applyAlignment="1">
      <alignment vertical="top" wrapText="1"/>
    </xf>
    <xf numFmtId="0" fontId="25" fillId="0" borderId="0" xfId="0" quotePrefix="1" applyFont="1" applyAlignment="1">
      <alignment horizontal="left" vertical="top" wrapText="1"/>
    </xf>
    <xf numFmtId="0" fontId="1" fillId="0" borderId="0" xfId="10" applyNumberFormat="1" applyFont="1" applyFill="1" applyBorder="1" applyAlignment="1" applyProtection="1">
      <alignment vertical="top" wrapText="1"/>
    </xf>
    <xf numFmtId="0" fontId="25" fillId="0" borderId="0" xfId="0" applyFont="1" applyFill="1" applyAlignment="1">
      <alignment horizontal="right"/>
    </xf>
    <xf numFmtId="0" fontId="25" fillId="0" borderId="3" xfId="0" applyFont="1" applyFill="1" applyBorder="1"/>
    <xf numFmtId="4" fontId="25" fillId="0" borderId="0" xfId="0" applyNumberFormat="1" applyFont="1" applyFill="1" applyAlignment="1">
      <alignment horizontal="right"/>
    </xf>
    <xf numFmtId="0" fontId="7" fillId="0" borderId="0" xfId="0" applyNumberFormat="1" applyFont="1" applyAlignment="1"/>
    <xf numFmtId="0" fontId="25" fillId="0" borderId="0" xfId="0" applyNumberFormat="1" applyFont="1" applyAlignment="1"/>
    <xf numFmtId="0" fontId="1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6" fillId="2" borderId="0" xfId="0" applyFont="1" applyFill="1" applyBorder="1" applyAlignment="1">
      <alignment horizontal="justify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>
      <alignment horizontal="right" wrapText="1"/>
    </xf>
    <xf numFmtId="0" fontId="7" fillId="0" borderId="7" xfId="0" applyNumberFormat="1" applyFont="1" applyBorder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  <protection hidden="1"/>
    </xf>
    <xf numFmtId="49" fontId="1" fillId="0" borderId="0" xfId="0" applyNumberFormat="1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0" fontId="7" fillId="0" borderId="7" xfId="0" applyFont="1" applyBorder="1" applyAlignment="1">
      <alignment horizontal="center" vertical="top" wrapText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164" fontId="1" fillId="0" borderId="0" xfId="3" applyFont="1" applyBorder="1" applyAlignment="1" applyProtection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1" fillId="2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top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0" fontId="1" fillId="0" borderId="0" xfId="0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2" fontId="1" fillId="0" borderId="0" xfId="3" applyNumberFormat="1" applyFont="1" applyFill="1" applyBorder="1" applyAlignment="1" applyProtection="1">
      <alignment horizontal="right"/>
      <protection locked="0"/>
    </xf>
    <xf numFmtId="4" fontId="1" fillId="0" borderId="0" xfId="3" applyNumberFormat="1" applyFont="1" applyFill="1" applyBorder="1" applyAlignment="1" applyProtection="1">
      <alignment horizontal="right"/>
      <protection locked="0"/>
    </xf>
    <xf numFmtId="49" fontId="22" fillId="0" borderId="0" xfId="0" applyNumberFormat="1" applyFont="1" applyFill="1" applyBorder="1" applyAlignment="1" applyProtection="1">
      <alignment horizontal="left" vertical="justify" wrapText="1"/>
      <protection locked="0"/>
    </xf>
    <xf numFmtId="0" fontId="1" fillId="0" borderId="0" xfId="6" applyFont="1" applyFill="1" applyBorder="1" applyAlignment="1">
      <alignment horizontal="center" vertical="top" wrapText="1"/>
    </xf>
    <xf numFmtId="0" fontId="1" fillId="0" borderId="0" xfId="6" applyFont="1" applyFill="1" applyBorder="1" applyAlignment="1">
      <alignment horizontal="right" wrapText="1"/>
    </xf>
    <xf numFmtId="168" fontId="1" fillId="0" borderId="0" xfId="0" applyNumberFormat="1" applyFont="1" applyAlignment="1">
      <alignment horizontal="center" vertical="top"/>
    </xf>
    <xf numFmtId="49" fontId="1" fillId="0" borderId="0" xfId="0" applyNumberFormat="1" applyFont="1" applyFill="1" applyAlignment="1" applyProtection="1">
      <alignment horizontal="right" vertical="top" wrapText="1"/>
      <protection locked="0"/>
    </xf>
    <xf numFmtId="2" fontId="1" fillId="0" borderId="0" xfId="0" applyNumberFormat="1" applyFont="1" applyFill="1" applyBorder="1" applyAlignment="1" applyProtection="1">
      <alignment horizontal="right"/>
      <protection locked="0"/>
    </xf>
    <xf numFmtId="168" fontId="68" fillId="0" borderId="0" xfId="0" applyNumberFormat="1" applyFont="1" applyBorder="1" applyAlignment="1" applyProtection="1">
      <alignment horizontal="right" wrapText="1"/>
      <protection locked="0"/>
    </xf>
    <xf numFmtId="168" fontId="27" fillId="0" borderId="0" xfId="0" applyNumberFormat="1" applyFont="1" applyFill="1" applyAlignment="1" applyProtection="1">
      <alignment horizontal="right"/>
      <protection locked="0"/>
    </xf>
    <xf numFmtId="4" fontId="27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Fill="1" applyBorder="1" applyAlignment="1" applyProtection="1">
      <alignment horizontal="right" vertical="top"/>
      <protection locked="0"/>
    </xf>
    <xf numFmtId="168" fontId="1" fillId="0" borderId="0" xfId="0" applyNumberFormat="1" applyFont="1" applyAlignment="1">
      <alignment horizontal="center" vertical="top" wrapText="1"/>
    </xf>
    <xf numFmtId="4" fontId="65" fillId="0" borderId="0" xfId="0" applyNumberFormat="1" applyFont="1" applyBorder="1" applyAlignment="1">
      <alignment horizontal="center"/>
    </xf>
    <xf numFmtId="4" fontId="57" fillId="0" borderId="0" xfId="0" applyNumberFormat="1" applyFont="1" applyBorder="1" applyAlignment="1">
      <alignment horizontal="center"/>
    </xf>
    <xf numFmtId="4" fontId="57" fillId="0" borderId="0" xfId="0" applyNumberFormat="1" applyFont="1" applyFill="1" applyBorder="1" applyAlignment="1">
      <alignment horizontal="center"/>
    </xf>
    <xf numFmtId="4" fontId="57" fillId="0" borderId="0" xfId="0" applyNumberFormat="1" applyFont="1" applyBorder="1" applyAlignment="1" applyProtection="1">
      <alignment horizontal="center"/>
      <protection locked="0"/>
    </xf>
    <xf numFmtId="4" fontId="57" fillId="0" borderId="0" xfId="0" applyNumberFormat="1" applyFont="1" applyFill="1" applyBorder="1" applyAlignment="1" applyProtection="1">
      <alignment horizontal="center" wrapText="1"/>
      <protection locked="0"/>
    </xf>
    <xf numFmtId="4" fontId="9" fillId="0" borderId="19" xfId="0" applyNumberFormat="1" applyFont="1" applyBorder="1" applyAlignment="1">
      <alignment horizontal="center"/>
    </xf>
    <xf numFmtId="4" fontId="1" fillId="0" borderId="19" xfId="0" applyNumberFormat="1" applyFont="1" applyBorder="1" applyAlignment="1">
      <alignment horizontal="center"/>
    </xf>
    <xf numFmtId="4" fontId="66" fillId="0" borderId="19" xfId="0" applyNumberFormat="1" applyFont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4" fontId="58" fillId="0" borderId="19" xfId="0" applyNumberFormat="1" applyFont="1" applyBorder="1" applyAlignment="1">
      <alignment horizontal="center"/>
    </xf>
    <xf numFmtId="4" fontId="58" fillId="0" borderId="19" xfId="0" applyNumberFormat="1" applyFont="1" applyFill="1" applyBorder="1" applyAlignment="1">
      <alignment horizontal="center"/>
    </xf>
    <xf numFmtId="4" fontId="58" fillId="0" borderId="19" xfId="0" applyNumberFormat="1" applyFont="1" applyBorder="1" applyAlignment="1" applyProtection="1">
      <alignment horizontal="center"/>
      <protection locked="0"/>
    </xf>
    <xf numFmtId="4" fontId="1" fillId="0" borderId="19" xfId="3" applyNumberFormat="1" applyFont="1" applyFill="1" applyBorder="1" applyAlignment="1">
      <alignment horizontal="center"/>
    </xf>
    <xf numFmtId="4" fontId="1" fillId="6" borderId="19" xfId="0" applyNumberFormat="1" applyFont="1" applyFill="1" applyBorder="1" applyAlignment="1">
      <alignment horizontal="center" vertical="center" wrapText="1"/>
    </xf>
    <xf numFmtId="4" fontId="1" fillId="6" borderId="20" xfId="3" applyNumberFormat="1" applyFont="1" applyFill="1" applyBorder="1" applyAlignment="1">
      <alignment horizontal="center"/>
    </xf>
    <xf numFmtId="4" fontId="1" fillId="7" borderId="21" xfId="3" applyNumberFormat="1" applyFont="1" applyFill="1" applyBorder="1" applyAlignment="1">
      <alignment horizontal="center"/>
    </xf>
    <xf numFmtId="4" fontId="1" fillId="5" borderId="7" xfId="1" applyNumberFormat="1" applyFont="1" applyFill="1" applyBorder="1" applyAlignment="1" applyProtection="1">
      <alignment horizontal="center" wrapText="1"/>
    </xf>
    <xf numFmtId="4" fontId="1" fillId="6" borderId="24" xfId="1" applyNumberFormat="1" applyFont="1" applyFill="1" applyBorder="1" applyAlignment="1" applyProtection="1">
      <alignment horizontal="center" wrapText="1"/>
    </xf>
    <xf numFmtId="0" fontId="9" fillId="0" borderId="1" xfId="64" applyFont="1" applyFill="1" applyBorder="1" applyAlignment="1">
      <alignment horizontal="left"/>
    </xf>
    <xf numFmtId="4" fontId="9" fillId="0" borderId="1" xfId="64" applyNumberFormat="1" applyFont="1" applyBorder="1" applyAlignment="1">
      <alignment horizontal="right"/>
    </xf>
    <xf numFmtId="2" fontId="9" fillId="0" borderId="0" xfId="64" applyNumberFormat="1" applyFont="1" applyBorder="1" applyAlignment="1">
      <alignment horizontal="center" vertical="center"/>
    </xf>
    <xf numFmtId="4" fontId="10" fillId="0" borderId="1" xfId="64" applyNumberFormat="1" applyFont="1" applyFill="1" applyBorder="1" applyAlignment="1">
      <alignment horizontal="right"/>
    </xf>
    <xf numFmtId="0" fontId="9" fillId="0" borderId="0" xfId="64" applyFont="1" applyBorder="1" applyAlignment="1">
      <alignment vertical="top"/>
    </xf>
    <xf numFmtId="4" fontId="9" fillId="0" borderId="0" xfId="64" applyNumberFormat="1" applyFont="1" applyBorder="1" applyAlignment="1">
      <alignment horizontal="right"/>
    </xf>
    <xf numFmtId="49" fontId="1" fillId="0" borderId="0" xfId="64" applyNumberFormat="1" applyFont="1" applyBorder="1" applyAlignment="1">
      <alignment horizontal="center" vertical="center"/>
    </xf>
    <xf numFmtId="1" fontId="1" fillId="0" borderId="0" xfId="64" applyNumberFormat="1" applyFont="1" applyBorder="1" applyAlignment="1">
      <alignment horizontal="center" vertical="top"/>
    </xf>
    <xf numFmtId="0" fontId="1" fillId="0" borderId="0" xfId="64" applyFont="1" applyBorder="1" applyAlignment="1">
      <alignment horizontal="center" vertical="top"/>
    </xf>
    <xf numFmtId="0" fontId="1" fillId="0" borderId="0" xfId="64" applyFont="1" applyBorder="1" applyAlignment="1">
      <alignment horizontal="left" vertical="center" wrapText="1"/>
    </xf>
    <xf numFmtId="0" fontId="1" fillId="0" borderId="0" xfId="64" applyFont="1" applyBorder="1" applyAlignment="1">
      <alignment horizontal="right"/>
    </xf>
    <xf numFmtId="4" fontId="1" fillId="0" borderId="0" xfId="64" applyNumberFormat="1" applyFont="1" applyBorder="1" applyAlignment="1">
      <alignment horizontal="right"/>
    </xf>
    <xf numFmtId="4" fontId="1" fillId="0" borderId="0" xfId="64" applyNumberFormat="1" applyFont="1" applyBorder="1" applyAlignment="1">
      <alignment vertical="center"/>
    </xf>
    <xf numFmtId="0" fontId="1" fillId="0" borderId="0" xfId="64" applyFont="1" applyBorder="1"/>
    <xf numFmtId="49" fontId="6" fillId="2" borderId="0" xfId="64" applyNumberFormat="1" applyFont="1" applyFill="1" applyBorder="1" applyAlignment="1">
      <alignment horizontal="center" vertical="center"/>
    </xf>
    <xf numFmtId="4" fontId="1" fillId="2" borderId="0" xfId="64" applyNumberFormat="1" applyFont="1" applyFill="1" applyBorder="1" applyAlignment="1">
      <alignment horizontal="right"/>
    </xf>
    <xf numFmtId="4" fontId="1" fillId="2" borderId="0" xfId="64" applyNumberFormat="1" applyFont="1" applyFill="1" applyBorder="1" applyAlignment="1">
      <alignment vertical="center"/>
    </xf>
    <xf numFmtId="0" fontId="6" fillId="0" borderId="0" xfId="64" applyFont="1" applyFill="1" applyBorder="1" applyAlignment="1">
      <alignment vertical="center" wrapText="1"/>
    </xf>
    <xf numFmtId="49" fontId="6" fillId="0" borderId="0" xfId="64" applyNumberFormat="1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vertical="center"/>
    </xf>
    <xf numFmtId="4" fontId="1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horizontal="left" vertical="center"/>
    </xf>
    <xf numFmtId="49" fontId="6" fillId="0" borderId="0" xfId="64" applyNumberFormat="1" applyFont="1" applyFill="1" applyBorder="1" applyAlignment="1">
      <alignment horizontal="left" vertical="center"/>
    </xf>
    <xf numFmtId="0" fontId="6" fillId="0" borderId="0" xfId="64" applyFont="1" applyFill="1" applyBorder="1" applyAlignment="1">
      <alignment horizontal="left" vertical="center"/>
    </xf>
    <xf numFmtId="4" fontId="1" fillId="0" borderId="0" xfId="64" applyNumberFormat="1" applyFont="1" applyBorder="1" applyAlignment="1">
      <alignment horizontal="left" vertical="center"/>
    </xf>
    <xf numFmtId="0" fontId="6" fillId="0" borderId="2" xfId="64" applyFont="1" applyFill="1" applyBorder="1" applyAlignment="1">
      <alignment vertical="center" wrapText="1"/>
    </xf>
    <xf numFmtId="49" fontId="6" fillId="0" borderId="2" xfId="64" applyNumberFormat="1" applyFont="1" applyFill="1" applyBorder="1" applyAlignment="1">
      <alignment horizontal="center" vertical="center"/>
    </xf>
    <xf numFmtId="0" fontId="6" fillId="0" borderId="2" xfId="64" applyFont="1" applyFill="1" applyBorder="1" applyAlignment="1">
      <alignment vertical="center"/>
    </xf>
    <xf numFmtId="4" fontId="1" fillId="0" borderId="2" xfId="64" applyNumberFormat="1" applyFont="1" applyBorder="1" applyAlignment="1">
      <alignment horizontal="right"/>
    </xf>
    <xf numFmtId="4" fontId="6" fillId="0" borderId="0" xfId="64" applyNumberFormat="1" applyFont="1" applyFill="1" applyBorder="1" applyAlignment="1">
      <alignment vertical="center"/>
    </xf>
    <xf numFmtId="0" fontId="1" fillId="0" borderId="0" xfId="64" applyFont="1" applyBorder="1" applyAlignment="1">
      <alignment vertical="center" wrapText="1"/>
    </xf>
    <xf numFmtId="2" fontId="1" fillId="0" borderId="0" xfId="64" applyNumberFormat="1" applyFont="1" applyBorder="1" applyAlignment="1">
      <alignment horizontal="center" vertical="center"/>
    </xf>
    <xf numFmtId="1" fontId="1" fillId="2" borderId="0" xfId="64" applyNumberFormat="1" applyFont="1" applyFill="1" applyBorder="1" applyAlignment="1">
      <alignment horizontal="center" vertical="center"/>
    </xf>
    <xf numFmtId="0" fontId="1" fillId="2" borderId="0" xfId="64" applyFont="1" applyFill="1" applyBorder="1" applyAlignment="1">
      <alignment horizontal="center" vertical="center"/>
    </xf>
    <xf numFmtId="0" fontId="6" fillId="2" borderId="0" xfId="64" applyFont="1" applyFill="1" applyBorder="1" applyAlignment="1">
      <alignment horizontal="left" vertical="center" wrapText="1"/>
    </xf>
    <xf numFmtId="0" fontId="6" fillId="2" borderId="0" xfId="64" applyFont="1" applyFill="1" applyBorder="1" applyAlignment="1">
      <alignment horizontal="right"/>
    </xf>
    <xf numFmtId="0" fontId="1" fillId="0" borderId="0" xfId="64" applyFont="1" applyBorder="1" applyAlignment="1">
      <alignment horizontal="left" vertical="top" wrapText="1"/>
    </xf>
    <xf numFmtId="1" fontId="1" fillId="0" borderId="7" xfId="64" applyNumberFormat="1" applyFont="1" applyFill="1" applyBorder="1" applyAlignment="1">
      <alignment horizontal="center" vertical="center"/>
    </xf>
    <xf numFmtId="0" fontId="1" fillId="0" borderId="7" xfId="64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left" vertical="center" wrapText="1"/>
    </xf>
    <xf numFmtId="49" fontId="6" fillId="0" borderId="7" xfId="64" applyNumberFormat="1" applyFont="1" applyFill="1" applyBorder="1" applyAlignment="1">
      <alignment horizontal="center" vertical="center"/>
    </xf>
    <xf numFmtId="0" fontId="6" fillId="0" borderId="7" xfId="64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vertical="center"/>
    </xf>
    <xf numFmtId="0" fontId="1" fillId="0" borderId="0" xfId="64" applyFont="1" applyFill="1" applyBorder="1" applyAlignment="1">
      <alignment horizontal="right"/>
    </xf>
    <xf numFmtId="0" fontId="6" fillId="0" borderId="0" xfId="64" applyFont="1" applyFill="1" applyBorder="1" applyAlignment="1">
      <alignment horizontal="right"/>
    </xf>
    <xf numFmtId="0" fontId="1" fillId="0" borderId="0" xfId="64" applyFont="1" applyFill="1" applyBorder="1"/>
    <xf numFmtId="2" fontId="1" fillId="0" borderId="0" xfId="64" applyNumberFormat="1" applyFont="1" applyBorder="1" applyAlignment="1">
      <alignment horizontal="right"/>
    </xf>
    <xf numFmtId="1" fontId="1" fillId="0" borderId="0" xfId="64" applyNumberFormat="1" applyFont="1" applyBorder="1" applyAlignment="1">
      <alignment horizontal="right"/>
    </xf>
    <xf numFmtId="49" fontId="6" fillId="0" borderId="0" xfId="64" applyNumberFormat="1" applyFont="1" applyBorder="1" applyAlignment="1">
      <alignment horizontal="center" vertical="center" wrapText="1"/>
    </xf>
    <xf numFmtId="49" fontId="6" fillId="0" borderId="0" xfId="64" applyNumberFormat="1" applyFont="1" applyBorder="1" applyAlignment="1">
      <alignment horizontal="center" vertical="center"/>
    </xf>
    <xf numFmtId="3" fontId="1" fillId="0" borderId="0" xfId="64" applyNumberFormat="1" applyFont="1" applyBorder="1" applyAlignment="1">
      <alignment horizontal="right"/>
    </xf>
    <xf numFmtId="4" fontId="1" fillId="0" borderId="0" xfId="64" applyNumberFormat="1" applyFont="1" applyFill="1" applyBorder="1" applyAlignment="1">
      <alignment horizontal="right"/>
    </xf>
    <xf numFmtId="0" fontId="1" fillId="0" borderId="0" xfId="64" applyFont="1" applyFill="1" applyBorder="1" applyAlignment="1">
      <alignment horizontal="left" vertical="center" wrapText="1"/>
    </xf>
    <xf numFmtId="4" fontId="1" fillId="0" borderId="0" xfId="64" applyNumberFormat="1" applyFont="1" applyBorder="1" applyAlignment="1"/>
    <xf numFmtId="1" fontId="1" fillId="0" borderId="0" xfId="64" applyNumberFormat="1" applyFont="1" applyFill="1" applyBorder="1" applyAlignment="1">
      <alignment horizontal="center" vertical="center"/>
    </xf>
    <xf numFmtId="0" fontId="1" fillId="0" borderId="0" xfId="64" applyFont="1" applyFill="1" applyBorder="1" applyAlignment="1">
      <alignment horizontal="center" vertical="center"/>
    </xf>
    <xf numFmtId="0" fontId="6" fillId="0" borderId="0" xfId="64" applyFont="1" applyFill="1" applyBorder="1" applyAlignment="1">
      <alignment horizontal="left" vertical="center" wrapText="1"/>
    </xf>
    <xf numFmtId="0" fontId="6" fillId="0" borderId="0" xfId="64" applyFont="1" applyBorder="1" applyAlignment="1">
      <alignment horizontal="left" vertical="center" wrapText="1"/>
    </xf>
    <xf numFmtId="1" fontId="1" fillId="0" borderId="0" xfId="64" applyNumberFormat="1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center" vertical="top"/>
    </xf>
    <xf numFmtId="0" fontId="1" fillId="0" borderId="0" xfId="64" applyFont="1" applyFill="1" applyBorder="1" applyAlignment="1">
      <alignment horizontal="left" vertical="top" wrapText="1"/>
    </xf>
    <xf numFmtId="4" fontId="6" fillId="0" borderId="0" xfId="64" applyNumberFormat="1" applyFont="1" applyBorder="1" applyAlignment="1">
      <alignment horizontal="right"/>
    </xf>
    <xf numFmtId="49" fontId="1" fillId="0" borderId="0" xfId="64" applyNumberFormat="1" applyFont="1" applyFill="1" applyBorder="1" applyAlignment="1">
      <alignment horizontal="center" vertical="center"/>
    </xf>
    <xf numFmtId="3" fontId="1" fillId="0" borderId="0" xfId="64" applyNumberFormat="1" applyFont="1" applyFill="1" applyBorder="1" applyAlignment="1">
      <alignment horizontal="right"/>
    </xf>
    <xf numFmtId="0" fontId="1" fillId="0" borderId="0" xfId="64" applyFont="1" applyBorder="1" applyAlignment="1">
      <alignment horizontal="center" vertical="center" wrapText="1"/>
    </xf>
    <xf numFmtId="3" fontId="1" fillId="2" borderId="0" xfId="64" applyNumberFormat="1" applyFont="1" applyFill="1" applyBorder="1" applyAlignment="1">
      <alignment horizontal="right"/>
    </xf>
    <xf numFmtId="49" fontId="6" fillId="0" borderId="0" xfId="64" applyNumberFormat="1" applyFont="1" applyAlignment="1">
      <alignment horizontal="center" vertical="center" wrapText="1"/>
    </xf>
    <xf numFmtId="0" fontId="1" fillId="0" borderId="0" xfId="64" applyFont="1" applyFill="1" applyBorder="1" applyAlignment="1">
      <alignment horizontal="center" vertical="center" wrapText="1"/>
    </xf>
    <xf numFmtId="49" fontId="6" fillId="0" borderId="0" xfId="64" applyNumberFormat="1" applyFont="1" applyFill="1" applyAlignment="1">
      <alignment horizontal="center" vertical="center" wrapText="1"/>
    </xf>
    <xf numFmtId="0" fontId="1" fillId="0" borderId="0" xfId="64" applyFont="1" applyAlignment="1">
      <alignment wrapText="1"/>
    </xf>
    <xf numFmtId="0" fontId="1" fillId="0" borderId="0" xfId="64" applyFont="1" applyBorder="1" applyAlignment="1">
      <alignment horizontal="center" vertical="top" wrapText="1"/>
    </xf>
    <xf numFmtId="0" fontId="1" fillId="0" borderId="0" xfId="64" applyFont="1" applyBorder="1" applyAlignment="1">
      <alignment horizontal="left"/>
    </xf>
    <xf numFmtId="0" fontId="6" fillId="0" borderId="0" xfId="64" applyFont="1" applyAlignment="1">
      <alignment vertical="center"/>
    </xf>
    <xf numFmtId="4" fontId="6" fillId="0" borderId="2" xfId="64" applyNumberFormat="1" applyFont="1" applyFill="1" applyBorder="1" applyAlignment="1">
      <alignment vertical="center"/>
    </xf>
    <xf numFmtId="1" fontId="1" fillId="0" borderId="3" xfId="64" applyNumberFormat="1" applyFont="1" applyBorder="1" applyAlignment="1">
      <alignment horizontal="center" vertical="top"/>
    </xf>
    <xf numFmtId="4" fontId="1" fillId="0" borderId="4" xfId="64" applyNumberFormat="1" applyFont="1" applyBorder="1" applyAlignment="1">
      <alignment horizontal="right"/>
    </xf>
    <xf numFmtId="4" fontId="1" fillId="0" borderId="5" xfId="64" applyNumberFormat="1" applyFont="1" applyBorder="1" applyAlignment="1">
      <alignment vertical="center"/>
    </xf>
    <xf numFmtId="4" fontId="6" fillId="0" borderId="0" xfId="64" applyNumberFormat="1" applyFont="1" applyFill="1" applyBorder="1" applyAlignment="1">
      <alignment horizontal="right"/>
    </xf>
    <xf numFmtId="4" fontId="1" fillId="0" borderId="7" xfId="64" applyNumberFormat="1" applyFont="1" applyFill="1" applyBorder="1" applyAlignment="1">
      <alignment horizontal="center" vertical="center"/>
    </xf>
    <xf numFmtId="4" fontId="1" fillId="0" borderId="0" xfId="64" applyNumberFormat="1" applyFont="1" applyFill="1" applyBorder="1"/>
    <xf numFmtId="1" fontId="1" fillId="0" borderId="0" xfId="64" applyNumberFormat="1" applyFont="1" applyBorder="1" applyAlignment="1">
      <alignment horizontal="center" vertical="center"/>
    </xf>
    <xf numFmtId="4" fontId="1" fillId="0" borderId="2" xfId="64" applyNumberFormat="1" applyFont="1" applyBorder="1" applyAlignment="1">
      <alignment horizontal="center" vertical="center"/>
    </xf>
    <xf numFmtId="4" fontId="59" fillId="0" borderId="0" xfId="64" applyNumberFormat="1" applyFont="1" applyBorder="1" applyAlignment="1">
      <alignment horizontal="center" vertical="center"/>
    </xf>
    <xf numFmtId="4" fontId="58" fillId="0" borderId="0" xfId="64" applyNumberFormat="1" applyFont="1" applyBorder="1" applyAlignment="1">
      <alignment horizontal="center" vertical="center"/>
    </xf>
    <xf numFmtId="4" fontId="57" fillId="0" borderId="0" xfId="64" applyNumberFormat="1" applyFont="1" applyBorder="1" applyAlignment="1">
      <alignment horizontal="center" vertical="center"/>
    </xf>
    <xf numFmtId="4" fontId="58" fillId="0" borderId="19" xfId="0" applyNumberFormat="1" applyFont="1" applyBorder="1" applyAlignment="1">
      <alignment horizontal="center" vertical="top"/>
    </xf>
    <xf numFmtId="4" fontId="59" fillId="0" borderId="3" xfId="0" applyNumberFormat="1" applyFont="1" applyBorder="1" applyAlignment="1">
      <alignment horizontal="center" vertical="top"/>
    </xf>
    <xf numFmtId="4" fontId="57" fillId="0" borderId="0" xfId="0" applyNumberFormat="1" applyFont="1" applyBorder="1" applyAlignment="1">
      <alignment horizontal="center" vertical="top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5" borderId="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7" borderId="0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4" fontId="3" fillId="5" borderId="0" xfId="0" applyNumberFormat="1" applyFont="1" applyFill="1" applyBorder="1" applyAlignment="1">
      <alignment horizontal="center" wrapText="1"/>
    </xf>
    <xf numFmtId="4" fontId="3" fillId="6" borderId="19" xfId="0" applyNumberFormat="1" applyFont="1" applyFill="1" applyBorder="1" applyAlignment="1">
      <alignment horizontal="center" wrapText="1"/>
    </xf>
    <xf numFmtId="4" fontId="3" fillId="7" borderId="3" xfId="0" applyNumberFormat="1" applyFont="1" applyFill="1" applyBorder="1" applyAlignment="1">
      <alignment horizontal="center" wrapText="1"/>
    </xf>
    <xf numFmtId="4" fontId="3" fillId="5" borderId="6" xfId="0" applyNumberFormat="1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7" borderId="6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0" fontId="56" fillId="0" borderId="2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0" xfId="0" applyFont="1" applyFill="1" applyAlignment="1">
      <alignment vertical="top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" fontId="10" fillId="0" borderId="0" xfId="0" applyNumberFormat="1" applyFont="1" applyAlignment="1">
      <alignment horizontal="right" vertical="top"/>
    </xf>
    <xf numFmtId="0" fontId="10" fillId="0" borderId="0" xfId="0" applyFont="1" applyBorder="1" applyAlignment="1">
      <alignment horizontal="center" vertical="top"/>
    </xf>
    <xf numFmtId="0" fontId="9" fillId="0" borderId="0" xfId="0" applyFont="1" applyBorder="1" applyAlignment="1" applyProtection="1">
      <alignment horizontal="left" vertical="top"/>
      <protection locked="0"/>
    </xf>
    <xf numFmtId="0" fontId="10" fillId="0" borderId="0" xfId="3" applyNumberFormat="1" applyFont="1" applyBorder="1" applyAlignment="1" applyProtection="1">
      <alignment horizontal="left" vertical="top"/>
    </xf>
    <xf numFmtId="164" fontId="9" fillId="0" borderId="0" xfId="3" applyFont="1" applyBorder="1" applyAlignment="1" applyProtection="1">
      <alignment horizontal="center" vertical="top"/>
    </xf>
    <xf numFmtId="2" fontId="9" fillId="0" borderId="0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 vertical="top"/>
    </xf>
    <xf numFmtId="0" fontId="10" fillId="0" borderId="0" xfId="0" applyNumberFormat="1" applyFont="1" applyBorder="1" applyAlignment="1">
      <alignment horizontal="left" vertical="top"/>
    </xf>
    <xf numFmtId="2" fontId="9" fillId="0" borderId="0" xfId="0" applyNumberFormat="1" applyFont="1" applyBorder="1" applyAlignment="1">
      <alignment horizontal="right" vertical="top"/>
    </xf>
    <xf numFmtId="4" fontId="9" fillId="0" borderId="0" xfId="3" applyNumberFormat="1" applyFont="1" applyBorder="1" applyAlignment="1" applyProtection="1">
      <alignment horizontal="right" vertical="top"/>
      <protection locked="0"/>
    </xf>
    <xf numFmtId="0" fontId="9" fillId="0" borderId="0" xfId="64" applyFont="1" applyBorder="1" applyAlignment="1">
      <alignment horizontal="left" vertical="center"/>
    </xf>
    <xf numFmtId="0" fontId="10" fillId="0" borderId="0" xfId="64" applyFont="1" applyFill="1" applyBorder="1" applyAlignment="1">
      <alignment horizontal="left" vertical="center" wrapText="1"/>
    </xf>
    <xf numFmtId="49" fontId="10" fillId="0" borderId="0" xfId="64" applyNumberFormat="1" applyFont="1" applyFill="1" applyBorder="1" applyAlignment="1">
      <alignment horizontal="left" vertical="center"/>
    </xf>
    <xf numFmtId="0" fontId="10" fillId="0" borderId="0" xfId="64" applyFont="1" applyFill="1" applyBorder="1" applyAlignment="1">
      <alignment horizontal="left" vertical="center"/>
    </xf>
    <xf numFmtId="4" fontId="9" fillId="0" borderId="0" xfId="64" applyNumberFormat="1" applyFont="1" applyBorder="1" applyAlignment="1">
      <alignment horizontal="left" vertical="center"/>
    </xf>
    <xf numFmtId="4" fontId="9" fillId="0" borderId="0" xfId="64" applyNumberFormat="1" applyFont="1" applyFill="1" applyBorder="1" applyAlignment="1">
      <alignment vertical="center"/>
    </xf>
    <xf numFmtId="0" fontId="9" fillId="0" borderId="0" xfId="64" applyNumberFormat="1" applyFont="1" applyBorder="1" applyAlignment="1">
      <alignment horizontal="center" vertical="center"/>
    </xf>
    <xf numFmtId="0" fontId="10" fillId="0" borderId="0" xfId="64" applyFont="1" applyAlignment="1">
      <alignment vertical="center"/>
    </xf>
    <xf numFmtId="1" fontId="9" fillId="0" borderId="0" xfId="64" applyNumberFormat="1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Border="1" applyAlignment="1">
      <alignment horizontal="left" vertical="center"/>
    </xf>
    <xf numFmtId="2" fontId="9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Protection="1">
      <protection locked="0"/>
    </xf>
    <xf numFmtId="4" fontId="1" fillId="2" borderId="0" xfId="0" applyNumberFormat="1" applyFont="1" applyFill="1" applyProtection="1">
      <protection locked="0"/>
    </xf>
    <xf numFmtId="4" fontId="1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4" fontId="25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Alignment="1" applyProtection="1">
      <alignment wrapText="1"/>
      <protection locked="0"/>
    </xf>
    <xf numFmtId="4" fontId="25" fillId="0" borderId="0" xfId="0" applyNumberFormat="1" applyFont="1" applyFill="1" applyProtection="1">
      <protection locked="0"/>
    </xf>
    <xf numFmtId="0" fontId="25" fillId="0" borderId="0" xfId="0" applyFont="1" applyProtection="1">
      <protection locked="0"/>
    </xf>
    <xf numFmtId="4" fontId="1" fillId="0" borderId="0" xfId="0" applyNumberFormat="1" applyFont="1" applyFill="1" applyAlignment="1" applyProtection="1">
      <alignment wrapText="1"/>
      <protection locked="0"/>
    </xf>
    <xf numFmtId="4" fontId="1" fillId="0" borderId="7" xfId="0" applyNumberFormat="1" applyFont="1" applyFill="1" applyBorder="1" applyProtection="1">
      <protection locked="0"/>
    </xf>
    <xf numFmtId="4" fontId="1" fillId="2" borderId="0" xfId="0" applyNumberFormat="1" applyFont="1" applyFill="1" applyAlignment="1" applyProtection="1">
      <alignment wrapText="1"/>
      <protection locked="0"/>
    </xf>
    <xf numFmtId="4" fontId="25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Fill="1" applyProtection="1">
      <protection locked="0"/>
    </xf>
    <xf numFmtId="4" fontId="1" fillId="0" borderId="0" xfId="0" applyNumberFormat="1" applyFont="1" applyAlignment="1" applyProtection="1">
      <protection locked="0"/>
    </xf>
    <xf numFmtId="4" fontId="1" fillId="0" borderId="0" xfId="0" applyNumberFormat="1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4" fontId="6" fillId="0" borderId="7" xfId="0" applyNumberFormat="1" applyFont="1" applyFill="1" applyBorder="1" applyProtection="1"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4" fontId="23" fillId="2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7" fillId="0" borderId="0" xfId="0" applyFont="1" applyBorder="1" applyAlignment="1" applyProtection="1">
      <protection locked="0"/>
    </xf>
    <xf numFmtId="0" fontId="7" fillId="0" borderId="1" xfId="0" applyFont="1" applyBorder="1" applyAlignment="1" applyProtection="1"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4" fontId="9" fillId="0" borderId="0" xfId="0" applyNumberFormat="1" applyFont="1" applyBorder="1" applyAlignment="1" applyProtection="1">
      <alignment horizontal="right" vertical="center"/>
      <protection locked="0"/>
    </xf>
    <xf numFmtId="2" fontId="9" fillId="0" borderId="2" xfId="0" applyNumberFormat="1" applyFont="1" applyBorder="1" applyAlignment="1" applyProtection="1">
      <alignment horizontal="right" vertical="top"/>
      <protection locked="0"/>
    </xf>
    <xf numFmtId="4" fontId="1" fillId="0" borderId="0" xfId="0" applyNumberFormat="1" applyFont="1" applyBorder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 applyProtection="1">
      <alignment horizontal="right" vertical="center"/>
      <protection locked="0"/>
    </xf>
    <xf numFmtId="4" fontId="1" fillId="0" borderId="0" xfId="6" applyNumberFormat="1" applyFont="1" applyFill="1" applyBorder="1" applyAlignment="1" applyProtection="1">
      <alignment horizontal="right"/>
      <protection locked="0"/>
    </xf>
    <xf numFmtId="4" fontId="7" fillId="0" borderId="0" xfId="1" applyNumberFormat="1" applyFont="1" applyFill="1" applyAlignment="1" applyProtection="1">
      <alignment horizontal="right" wrapText="1"/>
      <protection locked="0"/>
    </xf>
    <xf numFmtId="4" fontId="7" fillId="0" borderId="7" xfId="0" applyNumberFormat="1" applyFont="1" applyBorder="1" applyAlignment="1" applyProtection="1">
      <alignment horizontal="right"/>
      <protection locked="0"/>
    </xf>
    <xf numFmtId="4" fontId="23" fillId="0" borderId="0" xfId="3" applyNumberFormat="1" applyFont="1" applyFill="1" applyBorder="1" applyAlignment="1" applyProtection="1">
      <alignment horizontal="right" wrapText="1"/>
      <protection locked="0"/>
    </xf>
    <xf numFmtId="4" fontId="6" fillId="2" borderId="0" xfId="0" applyNumberFormat="1" applyFont="1" applyFill="1" applyBorder="1" applyAlignment="1" applyProtection="1">
      <alignment horizontal="right"/>
      <protection locked="0"/>
    </xf>
    <xf numFmtId="4" fontId="9" fillId="0" borderId="0" xfId="0" applyNumberFormat="1" applyFont="1" applyBorder="1" applyAlignment="1" applyProtection="1">
      <alignment horizontal="right"/>
      <protection locked="0"/>
    </xf>
    <xf numFmtId="4" fontId="9" fillId="0" borderId="0" xfId="0" applyNumberFormat="1" applyFont="1" applyBorder="1" applyAlignment="1" applyProtection="1">
      <alignment horizontal="right" vertical="top"/>
      <protection locked="0"/>
    </xf>
    <xf numFmtId="4" fontId="1" fillId="0" borderId="2" xfId="3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2" fontId="9" fillId="0" borderId="0" xfId="64" applyNumberFormat="1" applyFont="1" applyBorder="1" applyAlignment="1" applyProtection="1">
      <alignment horizontal="center" vertical="center"/>
      <protection locked="0"/>
    </xf>
    <xf numFmtId="2" fontId="9" fillId="0" borderId="2" xfId="0" applyNumberFormat="1" applyFont="1" applyBorder="1" applyAlignment="1" applyProtection="1">
      <alignment horizontal="right" vertical="center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2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Border="1" applyAlignment="1" applyProtection="1">
      <alignment horizontal="right" vertical="center"/>
      <protection locked="0"/>
    </xf>
    <xf numFmtId="4" fontId="1" fillId="0" borderId="0" xfId="64" applyNumberFormat="1" applyFont="1" applyBorder="1" applyAlignment="1" applyProtection="1">
      <alignment horizontal="right"/>
      <protection locked="0"/>
    </xf>
    <xf numFmtId="164" fontId="1" fillId="2" borderId="0" xfId="64" applyNumberFormat="1" applyFont="1" applyFill="1" applyBorder="1" applyAlignment="1" applyProtection="1">
      <alignment horizontal="center" vertical="center" wrapText="1"/>
      <protection locked="0"/>
    </xf>
    <xf numFmtId="164" fontId="1" fillId="0" borderId="7" xfId="64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64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64" applyNumberFormat="1" applyFont="1" applyFill="1" applyBorder="1" applyAlignment="1" applyProtection="1">
      <alignment horizontal="right"/>
      <protection locked="0"/>
    </xf>
    <xf numFmtId="2" fontId="1" fillId="0" borderId="0" xfId="64" applyNumberFormat="1" applyFont="1" applyBorder="1" applyAlignment="1" applyProtection="1">
      <alignment horizontal="center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9" fillId="0" borderId="0" xfId="64" applyNumberFormat="1" applyFont="1" applyFill="1" applyBorder="1" applyAlignment="1" applyProtection="1">
      <alignment horizontal="left" vertical="center"/>
      <protection locked="0"/>
    </xf>
    <xf numFmtId="2" fontId="1" fillId="0" borderId="0" xfId="64" applyNumberFormat="1" applyFont="1" applyFill="1" applyBorder="1" applyAlignment="1" applyProtection="1">
      <alignment horizontal="left" vertical="center"/>
      <protection locked="0"/>
    </xf>
    <xf numFmtId="2" fontId="1" fillId="0" borderId="2" xfId="64" applyNumberFormat="1" applyFont="1" applyFill="1" applyBorder="1" applyAlignment="1" applyProtection="1">
      <alignment horizontal="center" vertical="center"/>
      <protection locked="0"/>
    </xf>
    <xf numFmtId="2" fontId="1" fillId="0" borderId="0" xfId="64" applyNumberFormat="1" applyFont="1" applyFill="1" applyBorder="1" applyAlignment="1" applyProtection="1">
      <alignment horizontal="center" vertical="center"/>
      <protection locked="0"/>
    </xf>
    <xf numFmtId="2" fontId="1" fillId="0" borderId="5" xfId="64" applyNumberFormat="1" applyFont="1" applyBorder="1" applyAlignment="1" applyProtection="1">
      <alignment horizontal="center" vertical="center"/>
      <protection locked="0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6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2" fontId="9" fillId="0" borderId="2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1" fillId="0" borderId="0" xfId="0" applyFont="1" applyBorder="1" applyAlignment="1">
      <alignment horizontal="center" vertical="top" wrapText="1"/>
    </xf>
    <xf numFmtId="0" fontId="62" fillId="0" borderId="0" xfId="0" applyFont="1" applyBorder="1" applyAlignment="1">
      <alignment horizontal="center" vertical="top" wrapText="1"/>
    </xf>
    <xf numFmtId="0" fontId="63" fillId="0" borderId="0" xfId="0" applyFont="1" applyAlignment="1">
      <alignment horizont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</cellXfs>
  <cellStyles count="66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10" xfId="3" xr:uid="{00000000-0005-0000-0000-00001B000000}"/>
    <cellStyle name="Comma 35" xfId="7" xr:uid="{00000000-0005-0000-0000-00001C000000}"/>
    <cellStyle name="Explanatory Text 2" xfId="41" xr:uid="{00000000-0005-0000-0000-00001D000000}"/>
    <cellStyle name="Good 2" xfId="42" xr:uid="{00000000-0005-0000-0000-00001E000000}"/>
    <cellStyle name="Heading 1 2" xfId="43" xr:uid="{00000000-0005-0000-0000-00001F000000}"/>
    <cellStyle name="Heading 2 2" xfId="44" xr:uid="{00000000-0005-0000-0000-000020000000}"/>
    <cellStyle name="Heading 3 2" xfId="45" xr:uid="{00000000-0005-0000-0000-000021000000}"/>
    <cellStyle name="Heading 4 2" xfId="46" xr:uid="{00000000-0005-0000-0000-000022000000}"/>
    <cellStyle name="Input 2" xfId="47" xr:uid="{00000000-0005-0000-0000-000023000000}"/>
    <cellStyle name="Linked Cell 2" xfId="48" xr:uid="{00000000-0005-0000-0000-000024000000}"/>
    <cellStyle name="Loše 2" xfId="9" xr:uid="{00000000-0005-0000-0000-000025000000}"/>
    <cellStyle name="Neutral 2" xfId="49" xr:uid="{00000000-0005-0000-0000-000026000000}"/>
    <cellStyle name="Normal 10 2 2" xfId="64" xr:uid="{00000000-0005-0000-0000-000028000000}"/>
    <cellStyle name="Normal 14" xfId="8" xr:uid="{00000000-0005-0000-0000-000029000000}"/>
    <cellStyle name="Normal 17" xfId="6" xr:uid="{00000000-0005-0000-0000-00002A000000}"/>
    <cellStyle name="Normal 2" xfId="11" xr:uid="{00000000-0005-0000-0000-00002B000000}"/>
    <cellStyle name="Normal 2 10 2" xfId="60" xr:uid="{00000000-0005-0000-0000-00002C000000}"/>
    <cellStyle name="Normal 2 2" xfId="65" xr:uid="{00000000-0005-0000-0000-00002D000000}"/>
    <cellStyle name="Normal 20 2" xfId="62" xr:uid="{00000000-0005-0000-0000-00002E000000}"/>
    <cellStyle name="Normal 23" xfId="57" xr:uid="{00000000-0005-0000-0000-00002F000000}"/>
    <cellStyle name="Normal 25" xfId="58" xr:uid="{00000000-0005-0000-0000-000030000000}"/>
    <cellStyle name="Normal 3" xfId="63" xr:uid="{00000000-0005-0000-0000-000031000000}"/>
    <cellStyle name="Normal 4" xfId="2" xr:uid="{00000000-0005-0000-0000-000032000000}"/>
    <cellStyle name="Normal 4 2" xfId="61" xr:uid="{00000000-0005-0000-0000-000033000000}"/>
    <cellStyle name="Normal 9" xfId="4" xr:uid="{00000000-0005-0000-0000-000034000000}"/>
    <cellStyle name="Normal_Sheet1" xfId="10" xr:uid="{00000000-0005-0000-0000-000035000000}"/>
    <cellStyle name="Normal_TROSKOVNIK-revizija2" xfId="13" xr:uid="{00000000-0005-0000-0000-000036000000}"/>
    <cellStyle name="Normal_ŽIVA VODA-PONUDA, ugovorni troškovnik" xfId="1" xr:uid="{00000000-0005-0000-0000-000037000000}"/>
    <cellStyle name="Normalno" xfId="0" builtinId="0"/>
    <cellStyle name="Normalno 3 2" xfId="59" xr:uid="{00000000-0005-0000-0000-000038000000}"/>
    <cellStyle name="Note 2" xfId="50" xr:uid="{00000000-0005-0000-0000-000039000000}"/>
    <cellStyle name="Obično 2" xfId="56" xr:uid="{00000000-0005-0000-0000-00003A000000}"/>
    <cellStyle name="Obično 3" xfId="12" xr:uid="{00000000-0005-0000-0000-00003B000000}"/>
    <cellStyle name="Output 2" xfId="51" xr:uid="{00000000-0005-0000-0000-00003C000000}"/>
    <cellStyle name="Style 1" xfId="5" xr:uid="{00000000-0005-0000-0000-00003D000000}"/>
    <cellStyle name="Style 1 2" xfId="52" xr:uid="{00000000-0005-0000-0000-00003E000000}"/>
    <cellStyle name="Title 2" xfId="53" xr:uid="{00000000-0005-0000-0000-00003F000000}"/>
    <cellStyle name="Total 2" xfId="54" xr:uid="{00000000-0005-0000-0000-000040000000}"/>
    <cellStyle name="Warning Text 2" xfId="55" xr:uid="{00000000-0005-0000-0000-000041000000}"/>
  </cellStyles>
  <dxfs count="2">
    <dxf>
      <fill>
        <patternFill patternType="none">
          <bgColor indexed="65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6"/>
  <sheetViews>
    <sheetView tabSelected="1" view="pageBreakPreview" zoomScaleNormal="75" zoomScaleSheetLayoutView="100" workbookViewId="0">
      <selection activeCell="C14" sqref="C14:G14"/>
    </sheetView>
  </sheetViews>
  <sheetFormatPr defaultColWidth="9.140625" defaultRowHeight="15.75"/>
  <cols>
    <col min="1" max="1" width="5.140625" style="32" customWidth="1"/>
    <col min="2" max="2" width="0.85546875" style="5" customWidth="1"/>
    <col min="3" max="3" width="36.7109375" style="8" customWidth="1"/>
    <col min="4" max="4" width="6.7109375" style="9" customWidth="1"/>
    <col min="5" max="5" width="8.7109375" style="3" customWidth="1"/>
    <col min="6" max="7" width="12.7109375" style="4" customWidth="1"/>
    <col min="8" max="9" width="9.7109375" style="1" customWidth="1"/>
    <col min="10" max="16384" width="9.140625" style="1"/>
  </cols>
  <sheetData>
    <row r="1" spans="1:14" s="160" customFormat="1" ht="16.5">
      <c r="A1" s="721" t="s">
        <v>315</v>
      </c>
      <c r="B1" s="721"/>
      <c r="C1" s="721"/>
      <c r="D1" s="721"/>
      <c r="E1" s="155"/>
      <c r="F1" s="163"/>
      <c r="G1" s="159"/>
      <c r="H1" s="56"/>
      <c r="I1" s="56"/>
      <c r="J1" s="56"/>
      <c r="K1" s="56"/>
      <c r="L1" s="56"/>
      <c r="M1" s="56"/>
      <c r="N1" s="56"/>
    </row>
    <row r="2" spans="1:14" s="11" customFormat="1" ht="16.5">
      <c r="A2" s="722" t="s">
        <v>316</v>
      </c>
      <c r="B2" s="722"/>
      <c r="C2" s="722"/>
      <c r="D2" s="27"/>
      <c r="E2" s="28"/>
      <c r="F2" s="723"/>
      <c r="G2" s="724"/>
    </row>
    <row r="3" spans="1:14" s="17" customFormat="1" ht="12.95" customHeight="1">
      <c r="A3" s="29"/>
      <c r="B3" s="13"/>
      <c r="C3" s="12"/>
      <c r="D3" s="14"/>
      <c r="E3" s="2"/>
      <c r="F3" s="15"/>
      <c r="G3" s="16"/>
    </row>
    <row r="4" spans="1:14" s="17" customFormat="1" ht="30" customHeight="1">
      <c r="A4" s="29"/>
      <c r="B4" s="13"/>
      <c r="C4" s="12"/>
      <c r="D4" s="14"/>
      <c r="E4" s="2"/>
      <c r="F4" s="15"/>
      <c r="G4" s="16"/>
    </row>
    <row r="5" spans="1:14" s="36" customFormat="1" ht="30" customHeight="1">
      <c r="A5" s="34"/>
      <c r="B5" s="35"/>
      <c r="C5" s="715"/>
      <c r="D5" s="716"/>
      <c r="E5" s="716"/>
      <c r="F5" s="716"/>
      <c r="G5" s="716"/>
    </row>
    <row r="6" spans="1:14" s="17" customFormat="1" ht="30" customHeight="1">
      <c r="A6" s="31"/>
      <c r="B6" s="22"/>
      <c r="C6" s="715"/>
      <c r="D6" s="716"/>
      <c r="E6" s="716"/>
      <c r="F6" s="716"/>
      <c r="G6" s="716"/>
    </row>
    <row r="7" spans="1:14" s="36" customFormat="1" ht="30" customHeight="1">
      <c r="A7" s="34"/>
      <c r="B7" s="35"/>
      <c r="C7" s="715"/>
      <c r="D7" s="716"/>
      <c r="E7" s="716"/>
      <c r="F7" s="716"/>
      <c r="G7" s="716"/>
    </row>
    <row r="8" spans="1:14" s="36" customFormat="1" ht="30" customHeight="1">
      <c r="A8" s="34"/>
      <c r="B8" s="35"/>
      <c r="C8" s="717"/>
      <c r="D8" s="718"/>
      <c r="E8" s="718"/>
      <c r="F8" s="718"/>
      <c r="G8" s="718"/>
    </row>
    <row r="9" spans="1:14" s="17" customFormat="1" ht="30" customHeight="1">
      <c r="A9" s="31"/>
      <c r="B9" s="22"/>
      <c r="C9" s="715"/>
      <c r="D9" s="716"/>
      <c r="E9" s="716"/>
      <c r="F9" s="716"/>
      <c r="G9" s="716"/>
    </row>
    <row r="10" spans="1:14" s="36" customFormat="1" ht="30" customHeight="1">
      <c r="A10" s="34"/>
      <c r="B10" s="35"/>
      <c r="C10" s="719" t="s">
        <v>563</v>
      </c>
      <c r="D10" s="720"/>
      <c r="E10" s="720"/>
      <c r="F10" s="720"/>
      <c r="G10" s="720"/>
    </row>
    <row r="11" spans="1:14" s="17" customFormat="1" ht="30" customHeight="1">
      <c r="A11" s="31"/>
      <c r="B11" s="22"/>
      <c r="C11" s="715"/>
      <c r="D11" s="716"/>
      <c r="E11" s="716"/>
      <c r="F11" s="716"/>
      <c r="G11" s="716"/>
    </row>
    <row r="12" spans="1:14" s="17" customFormat="1" ht="30" customHeight="1">
      <c r="A12" s="31"/>
      <c r="B12" s="22"/>
      <c r="C12" s="727" t="s">
        <v>106</v>
      </c>
      <c r="D12" s="728"/>
      <c r="E12" s="729"/>
      <c r="F12" s="729"/>
      <c r="G12" s="729"/>
    </row>
    <row r="13" spans="1:14" s="36" customFormat="1" ht="30" customHeight="1">
      <c r="A13" s="34"/>
      <c r="B13" s="35"/>
      <c r="C13" s="730" t="s">
        <v>474</v>
      </c>
      <c r="D13" s="731"/>
      <c r="E13" s="731"/>
      <c r="F13" s="731"/>
      <c r="G13" s="731"/>
    </row>
    <row r="14" spans="1:14" s="36" customFormat="1" ht="60" customHeight="1">
      <c r="A14" s="34"/>
      <c r="B14" s="35"/>
      <c r="C14" s="717" t="s">
        <v>564</v>
      </c>
      <c r="D14" s="718"/>
      <c r="E14" s="718"/>
      <c r="F14" s="718"/>
      <c r="G14" s="718"/>
    </row>
    <row r="15" spans="1:14" s="19" customFormat="1" ht="30" customHeight="1">
      <c r="A15" s="30"/>
      <c r="B15" s="18"/>
      <c r="C15" s="732"/>
      <c r="D15" s="733"/>
      <c r="E15" s="734"/>
      <c r="F15" s="734"/>
      <c r="G15" s="734"/>
    </row>
    <row r="16" spans="1:14" s="17" customFormat="1" ht="60" customHeight="1">
      <c r="A16" s="31"/>
      <c r="B16" s="22"/>
      <c r="C16" s="725" t="s">
        <v>256</v>
      </c>
      <c r="D16" s="726"/>
      <c r="E16" s="726"/>
      <c r="F16" s="726"/>
      <c r="G16" s="726"/>
    </row>
    <row r="17" spans="1:7" s="36" customFormat="1" ht="80.099999999999994" customHeight="1">
      <c r="A17" s="34"/>
      <c r="B17" s="35"/>
      <c r="C17" s="725" t="s">
        <v>475</v>
      </c>
      <c r="D17" s="726"/>
      <c r="E17" s="726"/>
      <c r="F17" s="726"/>
      <c r="G17" s="726"/>
    </row>
    <row r="18" spans="1:7" s="17" customFormat="1" ht="20.100000000000001" customHeight="1">
      <c r="A18" s="31"/>
      <c r="B18" s="22"/>
      <c r="C18" s="725"/>
      <c r="D18" s="726"/>
      <c r="E18" s="726"/>
      <c r="F18" s="726"/>
      <c r="G18" s="726"/>
    </row>
    <row r="19" spans="1:7" s="17" customFormat="1" ht="30" customHeight="1">
      <c r="A19" s="31"/>
      <c r="B19" s="22"/>
      <c r="C19" s="725"/>
      <c r="D19" s="726"/>
      <c r="E19" s="726"/>
      <c r="F19" s="726"/>
      <c r="G19" s="726"/>
    </row>
    <row r="20" spans="1:7" s="17" customFormat="1" ht="30" customHeight="1">
      <c r="A20" s="31"/>
      <c r="B20" s="22"/>
      <c r="C20" s="266"/>
      <c r="D20" s="267"/>
      <c r="E20" s="267"/>
      <c r="F20" s="267"/>
      <c r="G20" s="267"/>
    </row>
    <row r="21" spans="1:7" s="17" customFormat="1" ht="30" customHeight="1">
      <c r="A21" s="31"/>
      <c r="B21" s="22"/>
      <c r="C21" s="725" t="s">
        <v>314</v>
      </c>
      <c r="D21" s="726"/>
      <c r="E21" s="726"/>
      <c r="F21" s="726"/>
      <c r="G21" s="726"/>
    </row>
    <row r="22" spans="1:7" s="17" customFormat="1" ht="24.95" customHeight="1">
      <c r="A22" s="31"/>
      <c r="B22" s="22"/>
      <c r="C22" s="25"/>
      <c r="D22" s="25"/>
      <c r="E22" s="2"/>
      <c r="F22" s="24"/>
      <c r="G22" s="24"/>
    </row>
    <row r="23" spans="1:7" s="17" customFormat="1" ht="24.95" customHeight="1">
      <c r="A23" s="31"/>
      <c r="B23" s="22"/>
      <c r="C23" s="25"/>
      <c r="D23" s="25"/>
      <c r="E23" s="2"/>
      <c r="F23" s="24"/>
      <c r="G23" s="24"/>
    </row>
    <row r="24" spans="1:7" s="17" customFormat="1" ht="20.100000000000001" customHeight="1">
      <c r="A24" s="31"/>
      <c r="B24" s="22"/>
      <c r="C24" s="10"/>
      <c r="D24" s="6"/>
      <c r="E24" s="2"/>
      <c r="F24" s="16"/>
      <c r="G24" s="16"/>
    </row>
    <row r="25" spans="1:7" s="17" customFormat="1" ht="20.100000000000001" customHeight="1">
      <c r="A25" s="31"/>
      <c r="B25" s="22"/>
      <c r="C25" s="10"/>
      <c r="D25" s="6"/>
      <c r="E25" s="2"/>
      <c r="F25" s="16"/>
      <c r="G25" s="16"/>
    </row>
    <row r="26" spans="1:7" s="17" customFormat="1" ht="20.100000000000001" customHeight="1">
      <c r="A26" s="31"/>
      <c r="B26" s="22"/>
      <c r="C26" s="10"/>
      <c r="D26" s="6"/>
      <c r="E26" s="2"/>
      <c r="F26" s="16"/>
      <c r="G26" s="16"/>
    </row>
    <row r="27" spans="1:7" s="17" customFormat="1" ht="20.100000000000001" customHeight="1">
      <c r="A27" s="31"/>
      <c r="B27" s="22"/>
      <c r="C27" s="10"/>
      <c r="D27" s="6"/>
      <c r="E27" s="2"/>
      <c r="F27" s="16"/>
      <c r="G27" s="16"/>
    </row>
    <row r="28" spans="1:7" s="17" customFormat="1" ht="20.100000000000001" customHeight="1">
      <c r="A28" s="31"/>
      <c r="B28" s="22"/>
      <c r="C28" s="10"/>
      <c r="D28" s="6"/>
      <c r="E28" s="2"/>
      <c r="F28" s="16"/>
      <c r="G28" s="16"/>
    </row>
    <row r="29" spans="1:7" s="17" customFormat="1" ht="20.100000000000001" customHeight="1">
      <c r="A29" s="31"/>
      <c r="B29" s="22"/>
      <c r="C29" s="10"/>
      <c r="D29" s="6"/>
      <c r="E29" s="2"/>
      <c r="F29" s="16"/>
      <c r="G29" s="16"/>
    </row>
    <row r="30" spans="1:7" s="17" customFormat="1" ht="12.75">
      <c r="A30" s="31"/>
      <c r="B30" s="22"/>
      <c r="C30" s="10"/>
      <c r="D30" s="6"/>
      <c r="E30" s="2"/>
      <c r="F30" s="16"/>
      <c r="G30" s="16"/>
    </row>
    <row r="31" spans="1:7" s="17" customFormat="1" ht="12.75">
      <c r="A31" s="31"/>
      <c r="B31" s="22"/>
      <c r="C31" s="10"/>
      <c r="D31" s="6"/>
      <c r="E31" s="2"/>
      <c r="F31" s="16"/>
      <c r="G31" s="16"/>
    </row>
    <row r="32" spans="1:7" s="17" customFormat="1" ht="12.75">
      <c r="A32" s="31"/>
      <c r="B32" s="22"/>
      <c r="C32" s="10"/>
      <c r="D32" s="6"/>
      <c r="E32" s="2"/>
      <c r="F32" s="16"/>
      <c r="G32" s="16"/>
    </row>
    <row r="33" spans="1:7" s="17" customFormat="1" ht="12.75">
      <c r="A33" s="31"/>
      <c r="B33" s="22"/>
      <c r="C33" s="10"/>
      <c r="D33" s="6"/>
      <c r="E33" s="2"/>
      <c r="F33" s="16"/>
      <c r="G33" s="16"/>
    </row>
    <row r="34" spans="1:7" s="17" customFormat="1" ht="12.75">
      <c r="A34" s="31"/>
      <c r="B34" s="22"/>
      <c r="C34" s="10"/>
      <c r="D34" s="6"/>
      <c r="E34" s="2"/>
      <c r="F34" s="16"/>
      <c r="G34" s="16"/>
    </row>
    <row r="35" spans="1:7" s="17" customFormat="1" ht="12.75">
      <c r="A35" s="31"/>
      <c r="B35" s="22"/>
      <c r="C35" s="10"/>
      <c r="D35" s="6"/>
      <c r="E35" s="2"/>
      <c r="F35" s="16"/>
      <c r="G35" s="16"/>
    </row>
    <row r="36" spans="1:7" s="17" customFormat="1" ht="12.75">
      <c r="A36" s="31"/>
      <c r="B36" s="22"/>
      <c r="C36" s="10"/>
      <c r="D36" s="6"/>
      <c r="E36" s="2"/>
      <c r="F36" s="16"/>
      <c r="G36" s="16"/>
    </row>
    <row r="37" spans="1:7" s="17" customFormat="1" ht="12.75">
      <c r="A37" s="31"/>
      <c r="B37" s="22"/>
      <c r="C37" s="10"/>
      <c r="D37" s="6"/>
      <c r="E37" s="2"/>
      <c r="F37" s="16"/>
      <c r="G37" s="16"/>
    </row>
    <row r="38" spans="1:7" s="17" customFormat="1" ht="12.75">
      <c r="A38" s="31"/>
      <c r="B38" s="22"/>
      <c r="C38" s="10"/>
      <c r="D38" s="6"/>
      <c r="E38" s="2"/>
      <c r="F38" s="16"/>
      <c r="G38" s="16"/>
    </row>
    <row r="39" spans="1:7" s="17" customFormat="1" ht="12.75">
      <c r="A39" s="31"/>
      <c r="B39" s="22"/>
      <c r="C39" s="10"/>
      <c r="D39" s="6"/>
      <c r="E39" s="2"/>
      <c r="F39" s="16"/>
      <c r="G39" s="16"/>
    </row>
    <row r="40" spans="1:7" s="17" customFormat="1" ht="12.75">
      <c r="A40" s="31"/>
      <c r="B40" s="22"/>
      <c r="C40" s="10"/>
      <c r="D40" s="6"/>
      <c r="E40" s="2"/>
      <c r="F40" s="16"/>
      <c r="G40" s="16"/>
    </row>
    <row r="41" spans="1:7" s="17" customFormat="1" ht="12.75">
      <c r="A41" s="31"/>
      <c r="B41" s="22"/>
      <c r="C41" s="10"/>
      <c r="D41" s="6"/>
      <c r="E41" s="2"/>
      <c r="F41" s="16"/>
      <c r="G41" s="16"/>
    </row>
    <row r="42" spans="1:7" s="17" customFormat="1" ht="12.75">
      <c r="A42" s="31"/>
      <c r="B42" s="22"/>
      <c r="C42" s="10"/>
      <c r="D42" s="6"/>
      <c r="E42" s="2"/>
      <c r="F42" s="16"/>
      <c r="G42" s="16"/>
    </row>
    <row r="43" spans="1:7" s="17" customFormat="1" ht="12.75">
      <c r="A43" s="31"/>
      <c r="B43" s="22"/>
      <c r="C43" s="10"/>
      <c r="D43" s="6"/>
      <c r="E43" s="2"/>
      <c r="F43" s="16"/>
      <c r="G43" s="16"/>
    </row>
    <row r="44" spans="1:7" s="17" customFormat="1" ht="12.75">
      <c r="A44" s="31"/>
      <c r="B44" s="22"/>
      <c r="C44" s="10"/>
      <c r="D44" s="6"/>
      <c r="E44" s="2"/>
      <c r="F44" s="16"/>
      <c r="G44" s="16"/>
    </row>
    <row r="45" spans="1:7" s="17" customFormat="1" ht="12.75">
      <c r="A45" s="31"/>
      <c r="B45" s="22"/>
      <c r="C45" s="10"/>
      <c r="D45" s="6"/>
      <c r="E45" s="2"/>
      <c r="F45" s="16"/>
      <c r="G45" s="16"/>
    </row>
    <row r="46" spans="1:7" s="17" customFormat="1" ht="12.75">
      <c r="A46" s="31"/>
      <c r="B46" s="22"/>
      <c r="C46" s="10"/>
      <c r="D46" s="6"/>
      <c r="E46" s="2"/>
      <c r="F46" s="16"/>
      <c r="G46" s="16"/>
    </row>
    <row r="47" spans="1:7" s="17" customFormat="1" ht="12.75">
      <c r="A47" s="31"/>
      <c r="B47" s="22"/>
      <c r="C47" s="10"/>
      <c r="D47" s="6"/>
      <c r="E47" s="2"/>
      <c r="F47" s="16"/>
      <c r="G47" s="16"/>
    </row>
    <row r="48" spans="1:7" s="17" customFormat="1" ht="12.75">
      <c r="A48" s="31"/>
      <c r="B48" s="22"/>
      <c r="C48" s="10"/>
      <c r="D48" s="6"/>
      <c r="E48" s="2"/>
      <c r="F48" s="16"/>
      <c r="G48" s="16"/>
    </row>
    <row r="49" spans="1:7" s="17" customFormat="1" ht="12.75">
      <c r="A49" s="31"/>
      <c r="B49" s="22"/>
      <c r="C49" s="10"/>
      <c r="D49" s="6"/>
      <c r="E49" s="2"/>
      <c r="F49" s="16"/>
      <c r="G49" s="16"/>
    </row>
    <row r="50" spans="1:7" s="17" customFormat="1" ht="12.75">
      <c r="A50" s="31"/>
      <c r="B50" s="22"/>
      <c r="C50" s="10"/>
      <c r="D50" s="6"/>
      <c r="E50" s="2"/>
      <c r="F50" s="16"/>
      <c r="G50" s="16"/>
    </row>
    <row r="51" spans="1:7" s="17" customFormat="1" ht="12.75">
      <c r="A51" s="31"/>
      <c r="B51" s="22"/>
      <c r="C51" s="10"/>
      <c r="D51" s="6"/>
      <c r="E51" s="2"/>
      <c r="F51" s="16"/>
      <c r="G51" s="16"/>
    </row>
    <row r="52" spans="1:7" s="17" customFormat="1" ht="12.75">
      <c r="A52" s="31"/>
      <c r="B52" s="22"/>
      <c r="C52" s="10"/>
      <c r="D52" s="6"/>
      <c r="E52" s="2"/>
      <c r="F52" s="16"/>
      <c r="G52" s="16"/>
    </row>
    <row r="53" spans="1:7" s="17" customFormat="1" ht="12.75">
      <c r="A53" s="31"/>
      <c r="B53" s="22"/>
      <c r="C53" s="10"/>
      <c r="D53" s="6"/>
      <c r="E53" s="2"/>
      <c r="F53" s="16"/>
      <c r="G53" s="16"/>
    </row>
    <row r="54" spans="1:7" s="17" customFormat="1" ht="12.75">
      <c r="A54" s="31"/>
      <c r="B54" s="22"/>
      <c r="C54" s="10"/>
      <c r="D54" s="6"/>
      <c r="E54" s="2"/>
      <c r="F54" s="16"/>
      <c r="G54" s="16"/>
    </row>
    <row r="55" spans="1:7" s="17" customFormat="1" ht="12.75">
      <c r="A55" s="31"/>
      <c r="B55" s="22"/>
      <c r="C55" s="10"/>
      <c r="D55" s="6"/>
      <c r="E55" s="2"/>
      <c r="F55" s="16"/>
      <c r="G55" s="16"/>
    </row>
    <row r="56" spans="1:7" s="17" customFormat="1" ht="12.75">
      <c r="A56" s="31"/>
      <c r="B56" s="22"/>
      <c r="C56" s="10"/>
      <c r="D56" s="6"/>
      <c r="E56" s="2"/>
      <c r="F56" s="16"/>
      <c r="G56" s="16"/>
    </row>
    <row r="57" spans="1:7" s="17" customFormat="1" ht="12.75">
      <c r="A57" s="31"/>
      <c r="B57" s="22"/>
      <c r="C57" s="10"/>
      <c r="D57" s="6"/>
      <c r="E57" s="2"/>
      <c r="F57" s="16"/>
      <c r="G57" s="16"/>
    </row>
    <row r="58" spans="1:7" s="17" customFormat="1" ht="12.75">
      <c r="A58" s="31"/>
      <c r="B58" s="22"/>
      <c r="C58" s="10"/>
      <c r="D58" s="6"/>
      <c r="E58" s="2"/>
      <c r="F58" s="16"/>
      <c r="G58" s="16"/>
    </row>
    <row r="59" spans="1:7" s="17" customFormat="1" ht="12.75">
      <c r="A59" s="31"/>
      <c r="B59" s="22"/>
      <c r="C59" s="10"/>
      <c r="D59" s="6"/>
      <c r="E59" s="2"/>
      <c r="F59" s="16"/>
      <c r="G59" s="16"/>
    </row>
    <row r="60" spans="1:7" s="17" customFormat="1" ht="12.75">
      <c r="A60" s="31"/>
      <c r="B60" s="22"/>
      <c r="C60" s="10"/>
      <c r="D60" s="6"/>
      <c r="E60" s="2"/>
      <c r="F60" s="16"/>
      <c r="G60" s="16"/>
    </row>
    <row r="61" spans="1:7" s="17" customFormat="1" ht="12.75">
      <c r="A61" s="31"/>
      <c r="B61" s="22"/>
      <c r="C61" s="10"/>
      <c r="D61" s="6"/>
      <c r="E61" s="2"/>
      <c r="F61" s="16"/>
      <c r="G61" s="16"/>
    </row>
    <row r="62" spans="1:7" s="17" customFormat="1" ht="12.75">
      <c r="A62" s="31"/>
      <c r="B62" s="22"/>
      <c r="C62" s="10"/>
      <c r="D62" s="6"/>
      <c r="E62" s="2"/>
      <c r="F62" s="16"/>
      <c r="G62" s="16"/>
    </row>
    <row r="63" spans="1:7" s="17" customFormat="1" ht="12.75">
      <c r="A63" s="31"/>
      <c r="B63" s="22"/>
      <c r="C63" s="10"/>
      <c r="D63" s="6"/>
      <c r="E63" s="2"/>
      <c r="F63" s="16"/>
      <c r="G63" s="16"/>
    </row>
    <row r="64" spans="1:7" s="17" customFormat="1" ht="12.75">
      <c r="A64" s="31"/>
      <c r="B64" s="22"/>
      <c r="C64" s="10"/>
      <c r="D64" s="6"/>
      <c r="E64" s="2"/>
      <c r="F64" s="16"/>
      <c r="G64" s="16"/>
    </row>
    <row r="65" spans="1:7" s="17" customFormat="1" ht="12.75">
      <c r="A65" s="31"/>
      <c r="B65" s="22"/>
      <c r="C65" s="10"/>
      <c r="D65" s="6"/>
      <c r="E65" s="2"/>
      <c r="F65" s="16"/>
      <c r="G65" s="16"/>
    </row>
    <row r="66" spans="1:7" s="17" customFormat="1" ht="12.75">
      <c r="A66" s="31"/>
      <c r="B66" s="22"/>
      <c r="C66" s="10"/>
      <c r="D66" s="6"/>
      <c r="E66" s="2"/>
      <c r="F66" s="16"/>
      <c r="G66" s="16"/>
    </row>
    <row r="67" spans="1:7" s="17" customFormat="1" ht="12.75">
      <c r="A67" s="31"/>
      <c r="B67" s="22"/>
      <c r="C67" s="10"/>
      <c r="D67" s="6"/>
      <c r="E67" s="2"/>
      <c r="F67" s="16"/>
      <c r="G67" s="16"/>
    </row>
    <row r="68" spans="1:7" s="17" customFormat="1" ht="12.75">
      <c r="A68" s="31"/>
      <c r="B68" s="22"/>
      <c r="C68" s="10"/>
      <c r="D68" s="6"/>
      <c r="E68" s="2"/>
      <c r="F68" s="16"/>
      <c r="G68" s="16"/>
    </row>
    <row r="69" spans="1:7" s="17" customFormat="1" ht="12.75">
      <c r="A69" s="31"/>
      <c r="B69" s="22"/>
      <c r="C69" s="10"/>
      <c r="D69" s="6"/>
      <c r="E69" s="2"/>
      <c r="F69" s="16"/>
      <c r="G69" s="16"/>
    </row>
    <row r="70" spans="1:7" s="17" customFormat="1" ht="12.75">
      <c r="A70" s="31"/>
      <c r="B70" s="22"/>
      <c r="C70" s="10"/>
      <c r="D70" s="6"/>
      <c r="E70" s="2"/>
      <c r="F70" s="16"/>
      <c r="G70" s="16"/>
    </row>
    <row r="71" spans="1:7" s="17" customFormat="1" ht="12.75">
      <c r="A71" s="31"/>
      <c r="B71" s="22"/>
      <c r="C71" s="10"/>
      <c r="D71" s="6"/>
      <c r="E71" s="2"/>
      <c r="F71" s="16"/>
      <c r="G71" s="16"/>
    </row>
    <row r="72" spans="1:7" s="17" customFormat="1" ht="12.75">
      <c r="A72" s="31"/>
      <c r="B72" s="22"/>
      <c r="C72" s="10"/>
      <c r="D72" s="6"/>
      <c r="E72" s="2"/>
      <c r="F72" s="16"/>
      <c r="G72" s="16"/>
    </row>
    <row r="73" spans="1:7" s="17" customFormat="1" ht="12.75">
      <c r="A73" s="31"/>
      <c r="B73" s="22"/>
      <c r="C73" s="10"/>
      <c r="D73" s="6"/>
      <c r="E73" s="2"/>
      <c r="F73" s="16"/>
      <c r="G73" s="16"/>
    </row>
    <row r="74" spans="1:7" s="17" customFormat="1" ht="12.75">
      <c r="A74" s="31"/>
      <c r="B74" s="22"/>
      <c r="C74" s="10"/>
      <c r="D74" s="6"/>
      <c r="E74" s="2"/>
      <c r="F74" s="16"/>
      <c r="G74" s="16"/>
    </row>
    <row r="75" spans="1:7" s="17" customFormat="1" ht="12.75">
      <c r="A75" s="31"/>
      <c r="B75" s="22"/>
      <c r="C75" s="10"/>
      <c r="D75" s="6"/>
      <c r="E75" s="2"/>
      <c r="F75" s="16"/>
      <c r="G75" s="16"/>
    </row>
    <row r="76" spans="1:7" s="17" customFormat="1" ht="12.75">
      <c r="A76" s="31"/>
      <c r="B76" s="22"/>
      <c r="C76" s="10"/>
      <c r="D76" s="6"/>
      <c r="E76" s="2"/>
      <c r="F76" s="16"/>
      <c r="G76" s="16"/>
    </row>
    <row r="77" spans="1:7" s="17" customFormat="1" ht="12.75">
      <c r="A77" s="31"/>
      <c r="B77" s="22"/>
      <c r="C77" s="10"/>
      <c r="D77" s="6"/>
      <c r="E77" s="2"/>
      <c r="F77" s="16"/>
      <c r="G77" s="16"/>
    </row>
    <row r="78" spans="1:7" s="17" customFormat="1" ht="12.75">
      <c r="A78" s="31"/>
      <c r="B78" s="22"/>
      <c r="C78" s="10"/>
      <c r="D78" s="6"/>
      <c r="E78" s="2"/>
      <c r="F78" s="16"/>
      <c r="G78" s="16"/>
    </row>
    <row r="79" spans="1:7" s="17" customFormat="1" ht="12.75">
      <c r="A79" s="31"/>
      <c r="B79" s="22"/>
      <c r="C79" s="10"/>
      <c r="D79" s="6"/>
      <c r="E79" s="2"/>
      <c r="F79" s="16"/>
      <c r="G79" s="16"/>
    </row>
    <row r="80" spans="1:7" s="17" customFormat="1" ht="12.75">
      <c r="A80" s="31"/>
      <c r="B80" s="22"/>
      <c r="C80" s="10"/>
      <c r="D80" s="6"/>
      <c r="E80" s="2"/>
      <c r="F80" s="16"/>
      <c r="G80" s="16"/>
    </row>
    <row r="81" spans="1:7" s="17" customFormat="1" ht="12.75">
      <c r="A81" s="31"/>
      <c r="B81" s="22"/>
      <c r="C81" s="10"/>
      <c r="D81" s="6"/>
      <c r="E81" s="2"/>
      <c r="F81" s="16"/>
      <c r="G81" s="16"/>
    </row>
    <row r="82" spans="1:7" s="17" customFormat="1" ht="12.75">
      <c r="A82" s="31"/>
      <c r="B82" s="22"/>
      <c r="C82" s="10"/>
      <c r="D82" s="6"/>
      <c r="E82" s="2"/>
      <c r="F82" s="16"/>
      <c r="G82" s="16"/>
    </row>
    <row r="83" spans="1:7" s="17" customFormat="1" ht="12.75">
      <c r="A83" s="31"/>
      <c r="B83" s="22"/>
      <c r="C83" s="10"/>
      <c r="D83" s="6"/>
      <c r="E83" s="2"/>
      <c r="F83" s="16"/>
      <c r="G83" s="16"/>
    </row>
    <row r="84" spans="1:7" s="17" customFormat="1" ht="12.75">
      <c r="A84" s="31"/>
      <c r="B84" s="22"/>
      <c r="C84" s="10"/>
      <c r="D84" s="6"/>
      <c r="E84" s="2"/>
      <c r="F84" s="16"/>
      <c r="G84" s="16"/>
    </row>
    <row r="85" spans="1:7" s="17" customFormat="1" ht="12.75">
      <c r="A85" s="31"/>
      <c r="B85" s="22"/>
      <c r="C85" s="10"/>
      <c r="D85" s="6"/>
      <c r="E85" s="2"/>
      <c r="F85" s="16"/>
      <c r="G85" s="16"/>
    </row>
    <row r="86" spans="1:7" s="17" customFormat="1" ht="12.75">
      <c r="A86" s="31"/>
      <c r="B86" s="22"/>
      <c r="C86" s="10"/>
      <c r="D86" s="6"/>
      <c r="E86" s="2"/>
      <c r="F86" s="16"/>
      <c r="G86" s="16"/>
    </row>
    <row r="87" spans="1:7" s="17" customFormat="1" ht="12.75">
      <c r="A87" s="31"/>
      <c r="B87" s="22"/>
      <c r="C87" s="10"/>
      <c r="D87" s="6"/>
      <c r="E87" s="2"/>
      <c r="F87" s="16"/>
      <c r="G87" s="16"/>
    </row>
    <row r="88" spans="1:7" s="17" customFormat="1" ht="12.75">
      <c r="A88" s="31"/>
      <c r="B88" s="22"/>
      <c r="C88" s="10"/>
      <c r="D88" s="6"/>
      <c r="E88" s="2"/>
      <c r="F88" s="16"/>
      <c r="G88" s="16"/>
    </row>
    <row r="89" spans="1:7" s="17" customFormat="1" ht="12.75">
      <c r="A89" s="31"/>
      <c r="B89" s="22"/>
      <c r="C89" s="10"/>
      <c r="D89" s="6"/>
      <c r="E89" s="2"/>
      <c r="F89" s="16"/>
      <c r="G89" s="16"/>
    </row>
    <row r="90" spans="1:7" s="17" customFormat="1" ht="12.75">
      <c r="A90" s="31"/>
      <c r="B90" s="22"/>
      <c r="C90" s="10"/>
      <c r="D90" s="6"/>
      <c r="E90" s="2"/>
      <c r="F90" s="16"/>
      <c r="G90" s="16"/>
    </row>
    <row r="91" spans="1:7" s="17" customFormat="1" ht="12.75">
      <c r="A91" s="31"/>
      <c r="B91" s="22"/>
      <c r="C91" s="10"/>
      <c r="D91" s="6"/>
      <c r="E91" s="2"/>
      <c r="F91" s="16"/>
      <c r="G91" s="16"/>
    </row>
    <row r="92" spans="1:7" s="17" customFormat="1" ht="12.75">
      <c r="A92" s="31"/>
      <c r="B92" s="22"/>
      <c r="C92" s="10"/>
      <c r="D92" s="6"/>
      <c r="E92" s="2"/>
      <c r="F92" s="16"/>
      <c r="G92" s="16"/>
    </row>
    <row r="93" spans="1:7" s="17" customFormat="1" ht="12.75">
      <c r="A93" s="31"/>
      <c r="B93" s="22"/>
      <c r="C93" s="10"/>
      <c r="D93" s="6"/>
      <c r="E93" s="2"/>
      <c r="F93" s="16"/>
      <c r="G93" s="16"/>
    </row>
    <row r="94" spans="1:7" s="17" customFormat="1" ht="12.75">
      <c r="A94" s="31"/>
      <c r="B94" s="22"/>
      <c r="C94" s="10"/>
      <c r="D94" s="6"/>
      <c r="E94" s="2"/>
      <c r="F94" s="16"/>
      <c r="G94" s="16"/>
    </row>
    <row r="95" spans="1:7" s="17" customFormat="1" ht="12.75">
      <c r="A95" s="31"/>
      <c r="B95" s="22"/>
      <c r="C95" s="10"/>
      <c r="D95" s="6"/>
      <c r="E95" s="2"/>
      <c r="F95" s="16"/>
      <c r="G95" s="16"/>
    </row>
    <row r="96" spans="1:7" s="17" customFormat="1" ht="12.75">
      <c r="A96" s="31"/>
      <c r="B96" s="22"/>
      <c r="C96" s="10"/>
      <c r="D96" s="6"/>
      <c r="E96" s="2"/>
      <c r="F96" s="16"/>
      <c r="G96" s="16"/>
    </row>
    <row r="97" spans="1:7" s="17" customFormat="1" ht="12.75">
      <c r="A97" s="31"/>
      <c r="B97" s="22"/>
      <c r="C97" s="10"/>
      <c r="D97" s="6"/>
      <c r="E97" s="2"/>
      <c r="F97" s="16"/>
      <c r="G97" s="16"/>
    </row>
    <row r="98" spans="1:7" s="17" customFormat="1" ht="12.75">
      <c r="A98" s="31"/>
      <c r="B98" s="22"/>
      <c r="C98" s="10"/>
      <c r="D98" s="6"/>
      <c r="E98" s="2"/>
      <c r="F98" s="16"/>
      <c r="G98" s="16"/>
    </row>
    <row r="99" spans="1:7" s="17" customFormat="1" ht="12.75">
      <c r="A99" s="31"/>
      <c r="B99" s="22"/>
      <c r="C99" s="10"/>
      <c r="D99" s="6"/>
      <c r="E99" s="2"/>
      <c r="F99" s="16"/>
      <c r="G99" s="16"/>
    </row>
    <row r="100" spans="1:7" s="17" customFormat="1" ht="12.75">
      <c r="A100" s="31"/>
      <c r="B100" s="22"/>
      <c r="C100" s="10"/>
      <c r="D100" s="6"/>
      <c r="E100" s="2"/>
      <c r="F100" s="16"/>
      <c r="G100" s="16"/>
    </row>
    <row r="101" spans="1:7" s="17" customFormat="1" ht="12.75">
      <c r="A101" s="31"/>
      <c r="B101" s="22"/>
      <c r="C101" s="10"/>
      <c r="D101" s="6"/>
      <c r="E101" s="2"/>
      <c r="F101" s="16"/>
      <c r="G101" s="16"/>
    </row>
    <row r="102" spans="1:7" s="17" customFormat="1" ht="12.75">
      <c r="A102" s="31"/>
      <c r="B102" s="22"/>
      <c r="C102" s="10"/>
      <c r="D102" s="6"/>
      <c r="E102" s="2"/>
      <c r="F102" s="16"/>
      <c r="G102" s="16"/>
    </row>
    <row r="103" spans="1:7" s="17" customFormat="1" ht="12.75">
      <c r="A103" s="31"/>
      <c r="B103" s="22"/>
      <c r="C103" s="10"/>
      <c r="D103" s="6"/>
      <c r="E103" s="2"/>
      <c r="F103" s="16"/>
      <c r="G103" s="16"/>
    </row>
    <row r="104" spans="1:7" s="17" customFormat="1" ht="12.75">
      <c r="A104" s="31"/>
      <c r="B104" s="22"/>
      <c r="C104" s="10"/>
      <c r="D104" s="6"/>
      <c r="E104" s="2"/>
      <c r="F104" s="16"/>
      <c r="G104" s="16"/>
    </row>
    <row r="105" spans="1:7" s="17" customFormat="1" ht="12.75">
      <c r="A105" s="31"/>
      <c r="B105" s="22"/>
      <c r="C105" s="10"/>
      <c r="D105" s="6"/>
      <c r="E105" s="2"/>
      <c r="F105" s="16"/>
      <c r="G105" s="16"/>
    </row>
    <row r="106" spans="1:7" s="17" customFormat="1" ht="12.75">
      <c r="A106" s="31"/>
      <c r="B106" s="22"/>
      <c r="C106" s="10"/>
      <c r="D106" s="6"/>
      <c r="E106" s="2"/>
      <c r="F106" s="16"/>
      <c r="G106" s="16"/>
    </row>
    <row r="107" spans="1:7" s="17" customFormat="1" ht="12.75">
      <c r="A107" s="31"/>
      <c r="B107" s="22"/>
      <c r="C107" s="10"/>
      <c r="D107" s="6"/>
      <c r="E107" s="2"/>
      <c r="F107" s="16"/>
      <c r="G107" s="16"/>
    </row>
    <row r="108" spans="1:7" s="17" customFormat="1" ht="12.75">
      <c r="A108" s="31"/>
      <c r="B108" s="22"/>
      <c r="C108" s="10"/>
      <c r="D108" s="6"/>
      <c r="E108" s="2"/>
      <c r="F108" s="16"/>
      <c r="G108" s="16"/>
    </row>
    <row r="109" spans="1:7" s="17" customFormat="1" ht="12.75">
      <c r="A109" s="31"/>
      <c r="B109" s="22"/>
      <c r="C109" s="10"/>
      <c r="D109" s="6"/>
      <c r="E109" s="2"/>
      <c r="F109" s="16"/>
      <c r="G109" s="16"/>
    </row>
    <row r="110" spans="1:7" s="17" customFormat="1" ht="12.75">
      <c r="A110" s="31"/>
      <c r="B110" s="22"/>
      <c r="C110" s="10"/>
      <c r="D110" s="6"/>
      <c r="E110" s="2"/>
      <c r="F110" s="16"/>
      <c r="G110" s="16"/>
    </row>
    <row r="111" spans="1:7" s="17" customFormat="1" ht="12.75">
      <c r="A111" s="31"/>
      <c r="B111" s="22"/>
      <c r="C111" s="10"/>
      <c r="D111" s="6"/>
      <c r="E111" s="2"/>
      <c r="F111" s="16"/>
      <c r="G111" s="16"/>
    </row>
    <row r="112" spans="1:7" s="17" customFormat="1" ht="12.75">
      <c r="A112" s="31"/>
      <c r="B112" s="22"/>
      <c r="C112" s="10"/>
      <c r="D112" s="6"/>
      <c r="E112" s="2"/>
      <c r="F112" s="16"/>
      <c r="G112" s="16"/>
    </row>
    <row r="113" spans="1:7" s="17" customFormat="1" ht="12.75">
      <c r="A113" s="31"/>
      <c r="B113" s="22"/>
      <c r="C113" s="10"/>
      <c r="D113" s="6"/>
      <c r="E113" s="2"/>
      <c r="F113" s="16"/>
      <c r="G113" s="16"/>
    </row>
    <row r="114" spans="1:7" s="17" customFormat="1" ht="12.75">
      <c r="A114" s="31"/>
      <c r="B114" s="22"/>
      <c r="C114" s="10"/>
      <c r="D114" s="6"/>
      <c r="E114" s="2"/>
      <c r="F114" s="16"/>
      <c r="G114" s="16"/>
    </row>
    <row r="115" spans="1:7" s="17" customFormat="1" ht="12.75">
      <c r="A115" s="31"/>
      <c r="B115" s="22"/>
      <c r="C115" s="10"/>
      <c r="D115" s="6"/>
      <c r="E115" s="2"/>
      <c r="F115" s="16"/>
      <c r="G115" s="16"/>
    </row>
    <row r="116" spans="1:7" s="17" customFormat="1" ht="12.75">
      <c r="A116" s="31"/>
      <c r="B116" s="22"/>
      <c r="C116" s="10"/>
      <c r="D116" s="6"/>
      <c r="E116" s="2"/>
      <c r="F116" s="16"/>
      <c r="G116" s="16"/>
    </row>
    <row r="117" spans="1:7" s="17" customFormat="1" ht="12.75">
      <c r="A117" s="31"/>
      <c r="B117" s="22"/>
      <c r="C117" s="10"/>
      <c r="D117" s="6"/>
      <c r="E117" s="2"/>
      <c r="F117" s="16"/>
      <c r="G117" s="16"/>
    </row>
    <row r="118" spans="1:7" s="17" customFormat="1" ht="12.75">
      <c r="A118" s="31"/>
      <c r="B118" s="22"/>
      <c r="C118" s="10"/>
      <c r="D118" s="6"/>
      <c r="E118" s="2"/>
      <c r="F118" s="16"/>
      <c r="G118" s="16"/>
    </row>
    <row r="119" spans="1:7" s="17" customFormat="1" ht="12.75">
      <c r="A119" s="31"/>
      <c r="B119" s="22"/>
      <c r="C119" s="10"/>
      <c r="D119" s="6"/>
      <c r="E119" s="2"/>
      <c r="F119" s="16"/>
      <c r="G119" s="16"/>
    </row>
    <row r="120" spans="1:7" s="17" customFormat="1" ht="12.75">
      <c r="A120" s="31"/>
      <c r="B120" s="22"/>
      <c r="C120" s="10"/>
      <c r="D120" s="6"/>
      <c r="E120" s="2"/>
      <c r="F120" s="16"/>
      <c r="G120" s="16"/>
    </row>
    <row r="121" spans="1:7" s="17" customFormat="1" ht="12.75">
      <c r="A121" s="31"/>
      <c r="B121" s="22"/>
      <c r="C121" s="10"/>
      <c r="D121" s="6"/>
      <c r="E121" s="2"/>
      <c r="F121" s="16"/>
      <c r="G121" s="16"/>
    </row>
    <row r="122" spans="1:7" s="17" customFormat="1" ht="12.75">
      <c r="A122" s="31"/>
      <c r="B122" s="22"/>
      <c r="C122" s="10"/>
      <c r="D122" s="6"/>
      <c r="E122" s="2"/>
      <c r="F122" s="16"/>
      <c r="G122" s="16"/>
    </row>
    <row r="123" spans="1:7" s="17" customFormat="1" ht="12.75">
      <c r="A123" s="31"/>
      <c r="B123" s="22"/>
      <c r="C123" s="10"/>
      <c r="D123" s="6"/>
      <c r="E123" s="2"/>
      <c r="F123" s="16"/>
      <c r="G123" s="16"/>
    </row>
    <row r="124" spans="1:7" s="17" customFormat="1" ht="12.75">
      <c r="A124" s="31"/>
      <c r="B124" s="22"/>
      <c r="C124" s="10"/>
      <c r="D124" s="6"/>
      <c r="E124" s="2"/>
      <c r="F124" s="16"/>
      <c r="G124" s="16"/>
    </row>
    <row r="125" spans="1:7" s="17" customFormat="1" ht="12.75">
      <c r="A125" s="31"/>
      <c r="B125" s="22"/>
      <c r="C125" s="10"/>
      <c r="D125" s="6"/>
      <c r="E125" s="2"/>
      <c r="F125" s="16"/>
      <c r="G125" s="16"/>
    </row>
    <row r="126" spans="1:7" s="17" customFormat="1" ht="12.75">
      <c r="A126" s="31"/>
      <c r="B126" s="22"/>
      <c r="C126" s="10"/>
      <c r="D126" s="6"/>
      <c r="E126" s="2"/>
      <c r="F126" s="16"/>
      <c r="G126" s="16"/>
    </row>
    <row r="127" spans="1:7" s="17" customFormat="1" ht="12.75">
      <c r="A127" s="31"/>
      <c r="B127" s="22"/>
      <c r="C127" s="10"/>
      <c r="D127" s="6"/>
      <c r="E127" s="2"/>
      <c r="F127" s="16"/>
      <c r="G127" s="16"/>
    </row>
    <row r="128" spans="1:7" s="17" customFormat="1" ht="12.75">
      <c r="A128" s="31"/>
      <c r="B128" s="22"/>
      <c r="C128" s="10"/>
      <c r="D128" s="6"/>
      <c r="E128" s="2"/>
      <c r="F128" s="16"/>
      <c r="G128" s="16"/>
    </row>
    <row r="129" spans="1:7" s="17" customFormat="1" ht="12.75">
      <c r="A129" s="31"/>
      <c r="B129" s="22"/>
      <c r="C129" s="10"/>
      <c r="D129" s="6"/>
      <c r="E129" s="2"/>
      <c r="F129" s="16"/>
      <c r="G129" s="16"/>
    </row>
    <row r="130" spans="1:7" s="17" customFormat="1" ht="12.75">
      <c r="A130" s="31"/>
      <c r="B130" s="22"/>
      <c r="C130" s="10"/>
      <c r="D130" s="6"/>
      <c r="E130" s="2"/>
      <c r="F130" s="16"/>
      <c r="G130" s="16"/>
    </row>
    <row r="131" spans="1:7" s="17" customFormat="1" ht="12.75">
      <c r="A131" s="31"/>
      <c r="B131" s="22"/>
      <c r="C131" s="10"/>
      <c r="D131" s="6"/>
      <c r="E131" s="2"/>
      <c r="F131" s="16"/>
      <c r="G131" s="16"/>
    </row>
    <row r="132" spans="1:7" s="17" customFormat="1" ht="12.75">
      <c r="A132" s="31"/>
      <c r="B132" s="22"/>
      <c r="C132" s="10"/>
      <c r="D132" s="6"/>
      <c r="E132" s="2"/>
      <c r="F132" s="16"/>
      <c r="G132" s="16"/>
    </row>
    <row r="133" spans="1:7" s="17" customFormat="1" ht="12.75">
      <c r="A133" s="31"/>
      <c r="B133" s="22"/>
      <c r="C133" s="10"/>
      <c r="D133" s="6"/>
      <c r="E133" s="2"/>
      <c r="F133" s="16"/>
      <c r="G133" s="16"/>
    </row>
    <row r="134" spans="1:7" s="17" customFormat="1" ht="12.75">
      <c r="A134" s="31"/>
      <c r="B134" s="22"/>
      <c r="C134" s="10"/>
      <c r="D134" s="6"/>
      <c r="E134" s="2"/>
      <c r="F134" s="16"/>
      <c r="G134" s="16"/>
    </row>
    <row r="135" spans="1:7" s="17" customFormat="1" ht="12.75">
      <c r="A135" s="31"/>
      <c r="B135" s="22"/>
      <c r="C135" s="10"/>
      <c r="D135" s="6"/>
      <c r="E135" s="2"/>
      <c r="F135" s="16"/>
      <c r="G135" s="16"/>
    </row>
    <row r="136" spans="1:7" s="17" customFormat="1" ht="12.75">
      <c r="A136" s="31"/>
      <c r="B136" s="22"/>
      <c r="C136" s="10"/>
      <c r="D136" s="6"/>
      <c r="E136" s="2"/>
      <c r="F136" s="16"/>
      <c r="G136" s="16"/>
    </row>
    <row r="137" spans="1:7" s="17" customFormat="1" ht="12.75">
      <c r="A137" s="31"/>
      <c r="B137" s="22"/>
      <c r="C137" s="10"/>
      <c r="D137" s="6"/>
      <c r="E137" s="2"/>
      <c r="F137" s="16"/>
      <c r="G137" s="16"/>
    </row>
    <row r="138" spans="1:7" s="17" customFormat="1" ht="12.75">
      <c r="A138" s="31"/>
      <c r="B138" s="22"/>
      <c r="C138" s="10"/>
      <c r="D138" s="6"/>
      <c r="E138" s="2"/>
      <c r="F138" s="16"/>
      <c r="G138" s="16"/>
    </row>
    <row r="139" spans="1:7" s="17" customFormat="1" ht="12.75">
      <c r="A139" s="31"/>
      <c r="B139" s="22"/>
      <c r="C139" s="10"/>
      <c r="D139" s="6"/>
      <c r="E139" s="2"/>
      <c r="F139" s="16"/>
      <c r="G139" s="16"/>
    </row>
    <row r="140" spans="1:7" s="17" customFormat="1" ht="12.75">
      <c r="A140" s="31"/>
      <c r="B140" s="22"/>
      <c r="C140" s="10"/>
      <c r="D140" s="6"/>
      <c r="E140" s="2"/>
      <c r="F140" s="16"/>
      <c r="G140" s="16"/>
    </row>
    <row r="141" spans="1:7" s="17" customFormat="1" ht="12.75">
      <c r="A141" s="31"/>
      <c r="B141" s="22"/>
      <c r="C141" s="10"/>
      <c r="D141" s="6"/>
      <c r="E141" s="2"/>
      <c r="F141" s="16"/>
      <c r="G141" s="16"/>
    </row>
    <row r="142" spans="1:7" s="17" customFormat="1" ht="12.75">
      <c r="A142" s="31"/>
      <c r="B142" s="22"/>
      <c r="C142" s="10"/>
      <c r="D142" s="6"/>
      <c r="E142" s="2"/>
      <c r="F142" s="16"/>
      <c r="G142" s="16"/>
    </row>
    <row r="143" spans="1:7" s="17" customFormat="1" ht="12.75">
      <c r="A143" s="31"/>
      <c r="B143" s="22"/>
      <c r="C143" s="10"/>
      <c r="D143" s="6"/>
      <c r="E143" s="2"/>
      <c r="F143" s="16"/>
      <c r="G143" s="16"/>
    </row>
    <row r="144" spans="1:7" s="17" customFormat="1" ht="12.75">
      <c r="A144" s="31"/>
      <c r="B144" s="22"/>
      <c r="C144" s="10"/>
      <c r="D144" s="6"/>
      <c r="E144" s="2"/>
      <c r="F144" s="16"/>
      <c r="G144" s="16"/>
    </row>
    <row r="145" spans="1:7" s="17" customFormat="1" ht="12.75">
      <c r="A145" s="31"/>
      <c r="B145" s="22"/>
      <c r="C145" s="10"/>
      <c r="D145" s="6"/>
      <c r="E145" s="2"/>
      <c r="F145" s="16"/>
      <c r="G145" s="16"/>
    </row>
    <row r="146" spans="1:7" s="17" customFormat="1" ht="12.75">
      <c r="A146" s="31"/>
      <c r="B146" s="22"/>
      <c r="C146" s="10"/>
      <c r="D146" s="6"/>
      <c r="E146" s="2"/>
      <c r="F146" s="16"/>
      <c r="G146" s="16"/>
    </row>
    <row r="147" spans="1:7" s="17" customFormat="1" ht="12.75">
      <c r="A147" s="31"/>
      <c r="B147" s="22"/>
      <c r="C147" s="10"/>
      <c r="D147" s="6"/>
      <c r="E147" s="2"/>
      <c r="F147" s="16"/>
      <c r="G147" s="16"/>
    </row>
    <row r="148" spans="1:7" s="17" customFormat="1" ht="12.75">
      <c r="A148" s="31"/>
      <c r="B148" s="22"/>
      <c r="C148" s="10"/>
      <c r="D148" s="6"/>
      <c r="E148" s="2"/>
      <c r="F148" s="16"/>
      <c r="G148" s="16"/>
    </row>
    <row r="149" spans="1:7" s="17" customFormat="1" ht="12.75">
      <c r="A149" s="31"/>
      <c r="B149" s="22"/>
      <c r="C149" s="10"/>
      <c r="D149" s="6"/>
      <c r="E149" s="2"/>
      <c r="F149" s="16"/>
      <c r="G149" s="16"/>
    </row>
    <row r="150" spans="1:7" s="17" customFormat="1" ht="12.75">
      <c r="A150" s="31"/>
      <c r="B150" s="22"/>
      <c r="C150" s="10"/>
      <c r="D150" s="6"/>
      <c r="E150" s="2"/>
      <c r="F150" s="16"/>
      <c r="G150" s="16"/>
    </row>
    <row r="151" spans="1:7" s="17" customFormat="1" ht="12.75">
      <c r="A151" s="31"/>
      <c r="B151" s="22"/>
      <c r="C151" s="10"/>
      <c r="D151" s="6"/>
      <c r="E151" s="2"/>
      <c r="F151" s="16"/>
      <c r="G151" s="16"/>
    </row>
    <row r="152" spans="1:7" s="17" customFormat="1" ht="12.75">
      <c r="A152" s="31"/>
      <c r="B152" s="22"/>
      <c r="C152" s="10"/>
      <c r="D152" s="6"/>
      <c r="E152" s="2"/>
      <c r="F152" s="16"/>
      <c r="G152" s="16"/>
    </row>
    <row r="153" spans="1:7" s="17" customFormat="1" ht="12.75">
      <c r="A153" s="31"/>
      <c r="B153" s="22"/>
      <c r="C153" s="10"/>
      <c r="D153" s="6"/>
      <c r="E153" s="2"/>
      <c r="F153" s="16"/>
      <c r="G153" s="16"/>
    </row>
    <row r="154" spans="1:7" s="17" customFormat="1" ht="12.75">
      <c r="A154" s="31"/>
      <c r="B154" s="22"/>
      <c r="C154" s="10"/>
      <c r="D154" s="6"/>
      <c r="E154" s="2"/>
      <c r="F154" s="16"/>
      <c r="G154" s="16"/>
    </row>
    <row r="155" spans="1:7" s="17" customFormat="1" ht="12.75">
      <c r="A155" s="31"/>
      <c r="B155" s="22"/>
      <c r="C155" s="10"/>
      <c r="D155" s="6"/>
      <c r="E155" s="2"/>
      <c r="F155" s="16"/>
      <c r="G155" s="16"/>
    </row>
    <row r="156" spans="1:7" s="17" customFormat="1" ht="12.75">
      <c r="A156" s="31"/>
      <c r="B156" s="22"/>
      <c r="C156" s="10"/>
      <c r="D156" s="6"/>
      <c r="E156" s="2"/>
      <c r="F156" s="16"/>
      <c r="G156" s="16"/>
    </row>
    <row r="157" spans="1:7" s="17" customFormat="1" ht="12.75">
      <c r="A157" s="31"/>
      <c r="B157" s="22"/>
      <c r="C157" s="10"/>
      <c r="D157" s="6"/>
      <c r="E157" s="2"/>
      <c r="F157" s="16"/>
      <c r="G157" s="16"/>
    </row>
    <row r="158" spans="1:7" s="17" customFormat="1" ht="12.75">
      <c r="A158" s="31"/>
      <c r="B158" s="22"/>
      <c r="C158" s="10"/>
      <c r="D158" s="6"/>
      <c r="E158" s="2"/>
      <c r="F158" s="16"/>
      <c r="G158" s="16"/>
    </row>
    <row r="159" spans="1:7" s="17" customFormat="1" ht="12.75">
      <c r="A159" s="31"/>
      <c r="B159" s="22"/>
      <c r="C159" s="10"/>
      <c r="D159" s="6"/>
      <c r="E159" s="2"/>
      <c r="F159" s="16"/>
      <c r="G159" s="16"/>
    </row>
    <row r="160" spans="1:7" s="17" customFormat="1" ht="12.75">
      <c r="A160" s="31"/>
      <c r="B160" s="22"/>
      <c r="C160" s="10"/>
      <c r="D160" s="6"/>
      <c r="E160" s="2"/>
      <c r="F160" s="16"/>
      <c r="G160" s="16"/>
    </row>
    <row r="161" spans="1:7" s="17" customFormat="1" ht="12.75">
      <c r="A161" s="31"/>
      <c r="B161" s="22"/>
      <c r="C161" s="10"/>
      <c r="D161" s="6"/>
      <c r="E161" s="2"/>
      <c r="F161" s="16"/>
      <c r="G161" s="16"/>
    </row>
    <row r="162" spans="1:7" s="17" customFormat="1" ht="12.75">
      <c r="A162" s="31"/>
      <c r="B162" s="22"/>
      <c r="C162" s="10"/>
      <c r="D162" s="6"/>
      <c r="E162" s="2"/>
      <c r="F162" s="16"/>
      <c r="G162" s="16"/>
    </row>
    <row r="163" spans="1:7" s="17" customFormat="1" ht="12.75">
      <c r="A163" s="31"/>
      <c r="B163" s="22"/>
      <c r="C163" s="10"/>
      <c r="D163" s="6"/>
      <c r="E163" s="2"/>
      <c r="F163" s="16"/>
      <c r="G163" s="16"/>
    </row>
    <row r="164" spans="1:7" s="17" customFormat="1" ht="12.75">
      <c r="A164" s="31"/>
      <c r="B164" s="22"/>
      <c r="C164" s="10"/>
      <c r="D164" s="6"/>
      <c r="E164" s="2"/>
      <c r="F164" s="16"/>
      <c r="G164" s="16"/>
    </row>
    <row r="165" spans="1:7" s="17" customFormat="1" ht="12.75">
      <c r="A165" s="31"/>
      <c r="B165" s="22"/>
      <c r="C165" s="10"/>
      <c r="D165" s="6"/>
      <c r="E165" s="2"/>
      <c r="F165" s="16"/>
      <c r="G165" s="16"/>
    </row>
    <row r="166" spans="1:7" s="17" customFormat="1" ht="12.75">
      <c r="A166" s="31"/>
      <c r="B166" s="22"/>
      <c r="C166" s="10"/>
      <c r="D166" s="6"/>
      <c r="E166" s="2"/>
      <c r="F166" s="16"/>
      <c r="G166" s="16"/>
    </row>
    <row r="167" spans="1:7" s="17" customFormat="1" ht="12.75">
      <c r="A167" s="31"/>
      <c r="B167" s="22"/>
      <c r="C167" s="10"/>
      <c r="D167" s="6"/>
      <c r="E167" s="2"/>
      <c r="F167" s="16"/>
      <c r="G167" s="16"/>
    </row>
    <row r="168" spans="1:7" s="17" customFormat="1" ht="12.75">
      <c r="A168" s="31"/>
      <c r="B168" s="22"/>
      <c r="C168" s="10"/>
      <c r="D168" s="6"/>
      <c r="E168" s="2"/>
      <c r="F168" s="16"/>
      <c r="G168" s="16"/>
    </row>
    <row r="169" spans="1:7" s="17" customFormat="1" ht="12.75">
      <c r="A169" s="31"/>
      <c r="B169" s="22"/>
      <c r="C169" s="10"/>
      <c r="D169" s="6"/>
      <c r="E169" s="2"/>
      <c r="F169" s="16"/>
      <c r="G169" s="16"/>
    </row>
    <row r="170" spans="1:7" s="17" customFormat="1" ht="12.75">
      <c r="A170" s="31"/>
      <c r="B170" s="22"/>
      <c r="C170" s="10"/>
      <c r="D170" s="6"/>
      <c r="E170" s="2"/>
      <c r="F170" s="16"/>
      <c r="G170" s="16"/>
    </row>
    <row r="171" spans="1:7" s="17" customFormat="1" ht="12.75">
      <c r="A171" s="31"/>
      <c r="B171" s="22"/>
      <c r="C171" s="10"/>
      <c r="D171" s="6"/>
      <c r="E171" s="2"/>
      <c r="F171" s="16"/>
      <c r="G171" s="16"/>
    </row>
    <row r="172" spans="1:7" s="17" customFormat="1" ht="12.75">
      <c r="A172" s="31"/>
      <c r="B172" s="22"/>
      <c r="C172" s="10"/>
      <c r="D172" s="6"/>
      <c r="E172" s="2"/>
      <c r="F172" s="16"/>
      <c r="G172" s="16"/>
    </row>
    <row r="173" spans="1:7" s="17" customFormat="1" ht="12.75">
      <c r="A173" s="31"/>
      <c r="B173" s="22"/>
      <c r="C173" s="10"/>
      <c r="D173" s="6"/>
      <c r="E173" s="2"/>
      <c r="F173" s="16"/>
      <c r="G173" s="16"/>
    </row>
    <row r="174" spans="1:7" s="17" customFormat="1" ht="12.75">
      <c r="A174" s="31"/>
      <c r="B174" s="22"/>
      <c r="C174" s="10"/>
      <c r="D174" s="6"/>
      <c r="E174" s="2"/>
      <c r="F174" s="16"/>
      <c r="G174" s="16"/>
    </row>
    <row r="175" spans="1:7" s="17" customFormat="1" ht="12.75">
      <c r="A175" s="31"/>
      <c r="B175" s="22"/>
      <c r="C175" s="10"/>
      <c r="D175" s="6"/>
      <c r="E175" s="2"/>
      <c r="F175" s="16"/>
      <c r="G175" s="16"/>
    </row>
    <row r="176" spans="1:7" s="17" customFormat="1" ht="12.75">
      <c r="A176" s="31"/>
      <c r="B176" s="22"/>
      <c r="C176" s="10"/>
      <c r="D176" s="6"/>
      <c r="E176" s="2"/>
      <c r="F176" s="16"/>
      <c r="G176" s="16"/>
    </row>
    <row r="177" spans="1:7" s="17" customFormat="1" ht="12.75">
      <c r="A177" s="31"/>
      <c r="B177" s="22"/>
      <c r="C177" s="10"/>
      <c r="D177" s="6"/>
      <c r="E177" s="2"/>
      <c r="F177" s="16"/>
      <c r="G177" s="16"/>
    </row>
    <row r="178" spans="1:7" s="17" customFormat="1" ht="12.75">
      <c r="A178" s="31"/>
      <c r="B178" s="22"/>
      <c r="C178" s="10"/>
      <c r="D178" s="6"/>
      <c r="E178" s="2"/>
      <c r="F178" s="16"/>
      <c r="G178" s="16"/>
    </row>
    <row r="179" spans="1:7" s="17" customFormat="1" ht="12.75">
      <c r="A179" s="31"/>
      <c r="B179" s="22"/>
      <c r="C179" s="10"/>
      <c r="D179" s="6"/>
      <c r="E179" s="2"/>
      <c r="F179" s="16"/>
      <c r="G179" s="16"/>
    </row>
    <row r="180" spans="1:7" s="17" customFormat="1" ht="12.75">
      <c r="A180" s="31"/>
      <c r="B180" s="22"/>
      <c r="C180" s="10"/>
      <c r="D180" s="6"/>
      <c r="E180" s="2"/>
      <c r="F180" s="16"/>
      <c r="G180" s="16"/>
    </row>
    <row r="181" spans="1:7" s="17" customFormat="1" ht="12.75">
      <c r="A181" s="31"/>
      <c r="B181" s="22"/>
      <c r="C181" s="10"/>
      <c r="D181" s="6"/>
      <c r="E181" s="2"/>
      <c r="F181" s="16"/>
      <c r="G181" s="16"/>
    </row>
    <row r="182" spans="1:7" s="17" customFormat="1" ht="12.75">
      <c r="A182" s="31"/>
      <c r="B182" s="22"/>
      <c r="C182" s="10"/>
      <c r="D182" s="6"/>
      <c r="E182" s="2"/>
      <c r="F182" s="16"/>
      <c r="G182" s="16"/>
    </row>
    <row r="183" spans="1:7" s="17" customFormat="1" ht="12.75">
      <c r="A183" s="31"/>
      <c r="B183" s="22"/>
      <c r="C183" s="10"/>
      <c r="D183" s="6"/>
      <c r="E183" s="2"/>
      <c r="F183" s="16"/>
      <c r="G183" s="16"/>
    </row>
    <row r="184" spans="1:7" s="17" customFormat="1" ht="12.75">
      <c r="A184" s="31"/>
      <c r="B184" s="22"/>
      <c r="C184" s="10"/>
      <c r="D184" s="6"/>
      <c r="E184" s="2"/>
      <c r="F184" s="16"/>
      <c r="G184" s="16"/>
    </row>
    <row r="185" spans="1:7" s="17" customFormat="1" ht="12.75">
      <c r="A185" s="31"/>
      <c r="B185" s="22"/>
      <c r="C185" s="10"/>
      <c r="D185" s="6"/>
      <c r="E185" s="2"/>
      <c r="F185" s="16"/>
      <c r="G185" s="16"/>
    </row>
    <row r="186" spans="1:7" s="17" customFormat="1" ht="12.75">
      <c r="A186" s="31"/>
      <c r="B186" s="22"/>
      <c r="C186" s="10"/>
      <c r="D186" s="6"/>
      <c r="E186" s="2"/>
      <c r="F186" s="16"/>
      <c r="G186" s="16"/>
    </row>
    <row r="187" spans="1:7" s="17" customFormat="1" ht="12.75">
      <c r="A187" s="31"/>
      <c r="B187" s="22"/>
      <c r="C187" s="10"/>
      <c r="D187" s="6"/>
      <c r="E187" s="2"/>
      <c r="F187" s="16"/>
      <c r="G187" s="16"/>
    </row>
    <row r="188" spans="1:7" s="17" customFormat="1" ht="12.75">
      <c r="A188" s="31"/>
      <c r="B188" s="22"/>
      <c r="C188" s="10"/>
      <c r="D188" s="6"/>
      <c r="E188" s="2"/>
      <c r="F188" s="16"/>
      <c r="G188" s="16"/>
    </row>
    <row r="189" spans="1:7" s="17" customFormat="1" ht="12.75">
      <c r="A189" s="31"/>
      <c r="B189" s="22"/>
      <c r="C189" s="10"/>
      <c r="D189" s="6"/>
      <c r="E189" s="2"/>
      <c r="F189" s="16"/>
      <c r="G189" s="16"/>
    </row>
    <row r="190" spans="1:7" s="17" customFormat="1" ht="12.75">
      <c r="A190" s="31"/>
      <c r="B190" s="22"/>
      <c r="C190" s="10"/>
      <c r="D190" s="6"/>
      <c r="E190" s="2"/>
      <c r="F190" s="16"/>
      <c r="G190" s="16"/>
    </row>
    <row r="191" spans="1:7" s="17" customFormat="1" ht="12.75">
      <c r="A191" s="31"/>
      <c r="B191" s="22"/>
      <c r="C191" s="10"/>
      <c r="D191" s="6"/>
      <c r="E191" s="2"/>
      <c r="F191" s="16"/>
      <c r="G191" s="16"/>
    </row>
    <row r="192" spans="1:7" s="17" customFormat="1" ht="12.75">
      <c r="A192" s="31"/>
      <c r="B192" s="22"/>
      <c r="C192" s="10"/>
      <c r="D192" s="6"/>
      <c r="E192" s="2"/>
      <c r="F192" s="16"/>
      <c r="G192" s="16"/>
    </row>
    <row r="193" spans="1:7" s="17" customFormat="1" ht="12.75">
      <c r="A193" s="31"/>
      <c r="B193" s="22"/>
      <c r="C193" s="10"/>
      <c r="D193" s="6"/>
      <c r="E193" s="2"/>
      <c r="F193" s="16"/>
      <c r="G193" s="16"/>
    </row>
    <row r="194" spans="1:7" s="17" customFormat="1" ht="12.75">
      <c r="A194" s="31"/>
      <c r="B194" s="22"/>
      <c r="C194" s="10"/>
      <c r="D194" s="6"/>
      <c r="E194" s="2"/>
      <c r="F194" s="16"/>
      <c r="G194" s="16"/>
    </row>
    <row r="195" spans="1:7" s="17" customFormat="1" ht="12.75">
      <c r="A195" s="31"/>
      <c r="B195" s="22"/>
      <c r="C195" s="10"/>
      <c r="D195" s="6"/>
      <c r="E195" s="2"/>
      <c r="F195" s="16"/>
      <c r="G195" s="16"/>
    </row>
    <row r="196" spans="1:7" s="17" customFormat="1" ht="12.75">
      <c r="A196" s="31"/>
      <c r="B196" s="22"/>
      <c r="C196" s="10"/>
      <c r="D196" s="6"/>
      <c r="E196" s="2"/>
      <c r="F196" s="16"/>
      <c r="G196" s="16"/>
    </row>
    <row r="197" spans="1:7" s="17" customFormat="1" ht="12.75">
      <c r="A197" s="31"/>
      <c r="B197" s="22"/>
      <c r="C197" s="10"/>
      <c r="D197" s="6"/>
      <c r="E197" s="2"/>
      <c r="F197" s="16"/>
      <c r="G197" s="16"/>
    </row>
    <row r="198" spans="1:7" s="17" customFormat="1" ht="12.75">
      <c r="A198" s="31"/>
      <c r="B198" s="22"/>
      <c r="C198" s="10"/>
      <c r="D198" s="6"/>
      <c r="E198" s="2"/>
      <c r="F198" s="16"/>
      <c r="G198" s="16"/>
    </row>
    <row r="199" spans="1:7" s="17" customFormat="1" ht="12.75">
      <c r="A199" s="31"/>
      <c r="B199" s="22"/>
      <c r="C199" s="10"/>
      <c r="D199" s="6"/>
      <c r="E199" s="2"/>
      <c r="F199" s="16"/>
      <c r="G199" s="16"/>
    </row>
    <row r="200" spans="1:7" s="17" customFormat="1" ht="12.75">
      <c r="A200" s="31"/>
      <c r="B200" s="22"/>
      <c r="C200" s="10"/>
      <c r="D200" s="6"/>
      <c r="E200" s="2"/>
      <c r="F200" s="16"/>
      <c r="G200" s="16"/>
    </row>
    <row r="201" spans="1:7" s="17" customFormat="1" ht="12.75">
      <c r="A201" s="31"/>
      <c r="B201" s="22"/>
      <c r="C201" s="10"/>
      <c r="D201" s="6"/>
      <c r="E201" s="2"/>
      <c r="F201" s="16"/>
      <c r="G201" s="16"/>
    </row>
    <row r="202" spans="1:7" s="17" customFormat="1" ht="12.75">
      <c r="A202" s="31"/>
      <c r="B202" s="22"/>
      <c r="C202" s="10"/>
      <c r="D202" s="6"/>
      <c r="E202" s="2"/>
      <c r="F202" s="16"/>
      <c r="G202" s="16"/>
    </row>
    <row r="203" spans="1:7" s="17" customFormat="1" ht="12.75">
      <c r="A203" s="31"/>
      <c r="B203" s="22"/>
      <c r="C203" s="10"/>
      <c r="D203" s="6"/>
      <c r="E203" s="2"/>
      <c r="F203" s="16"/>
      <c r="G203" s="16"/>
    </row>
    <row r="204" spans="1:7" s="17" customFormat="1" ht="12.75">
      <c r="A204" s="31"/>
      <c r="B204" s="22"/>
      <c r="C204" s="10"/>
      <c r="D204" s="6"/>
      <c r="E204" s="2"/>
      <c r="F204" s="16"/>
      <c r="G204" s="16"/>
    </row>
    <row r="205" spans="1:7" s="17" customFormat="1" ht="12.75">
      <c r="A205" s="31"/>
      <c r="B205" s="22"/>
      <c r="C205" s="10"/>
      <c r="D205" s="6"/>
      <c r="E205" s="2"/>
      <c r="F205" s="16"/>
      <c r="G205" s="16"/>
    </row>
    <row r="206" spans="1:7" s="17" customFormat="1" ht="12.75">
      <c r="A206" s="31"/>
      <c r="B206" s="22"/>
      <c r="C206" s="10"/>
      <c r="D206" s="6"/>
      <c r="E206" s="2"/>
      <c r="F206" s="16"/>
      <c r="G206" s="16"/>
    </row>
    <row r="207" spans="1:7" s="17" customFormat="1" ht="12.75">
      <c r="A207" s="31"/>
      <c r="B207" s="22"/>
      <c r="C207" s="10"/>
      <c r="D207" s="6"/>
      <c r="E207" s="2"/>
      <c r="F207" s="16"/>
      <c r="G207" s="16"/>
    </row>
    <row r="208" spans="1:7" s="17" customFormat="1" ht="12.75">
      <c r="A208" s="31"/>
      <c r="B208" s="22"/>
      <c r="C208" s="10"/>
      <c r="D208" s="6"/>
      <c r="E208" s="2"/>
      <c r="F208" s="16"/>
      <c r="G208" s="16"/>
    </row>
    <row r="209" spans="1:7" s="17" customFormat="1" ht="12.75">
      <c r="A209" s="31"/>
      <c r="B209" s="22"/>
      <c r="C209" s="10"/>
      <c r="D209" s="6"/>
      <c r="E209" s="2"/>
      <c r="F209" s="16"/>
      <c r="G209" s="16"/>
    </row>
    <row r="210" spans="1:7" s="17" customFormat="1" ht="12.75">
      <c r="A210" s="31"/>
      <c r="B210" s="22"/>
      <c r="C210" s="10"/>
      <c r="D210" s="6"/>
      <c r="E210" s="2"/>
      <c r="F210" s="16"/>
      <c r="G210" s="16"/>
    </row>
    <row r="211" spans="1:7" s="17" customFormat="1" ht="12.75">
      <c r="A211" s="31"/>
      <c r="B211" s="22"/>
      <c r="C211" s="10"/>
      <c r="D211" s="6"/>
      <c r="E211" s="2"/>
      <c r="F211" s="16"/>
      <c r="G211" s="16"/>
    </row>
    <row r="212" spans="1:7" s="17" customFormat="1" ht="12.75">
      <c r="A212" s="31"/>
      <c r="B212" s="22"/>
      <c r="C212" s="10"/>
      <c r="D212" s="6"/>
      <c r="E212" s="2"/>
      <c r="F212" s="16"/>
      <c r="G212" s="16"/>
    </row>
    <row r="213" spans="1:7" s="17" customFormat="1" ht="12.75">
      <c r="A213" s="31"/>
      <c r="B213" s="22"/>
      <c r="C213" s="10"/>
      <c r="D213" s="6"/>
      <c r="E213" s="2"/>
      <c r="F213" s="16"/>
      <c r="G213" s="16"/>
    </row>
    <row r="214" spans="1:7" s="17" customFormat="1" ht="12.75">
      <c r="A214" s="31"/>
      <c r="B214" s="22"/>
      <c r="C214" s="10"/>
      <c r="D214" s="6"/>
      <c r="E214" s="2"/>
      <c r="F214" s="16"/>
      <c r="G214" s="16"/>
    </row>
    <row r="215" spans="1:7" s="17" customFormat="1" ht="12.75">
      <c r="A215" s="31"/>
      <c r="B215" s="22"/>
      <c r="C215" s="10"/>
      <c r="D215" s="6"/>
      <c r="E215" s="2"/>
      <c r="F215" s="16"/>
      <c r="G215" s="16"/>
    </row>
    <row r="216" spans="1:7" s="17" customFormat="1" ht="12.75">
      <c r="A216" s="31"/>
      <c r="B216" s="22"/>
      <c r="C216" s="10"/>
      <c r="D216" s="6"/>
      <c r="E216" s="2"/>
      <c r="F216" s="16"/>
      <c r="G216" s="16"/>
    </row>
    <row r="217" spans="1:7" s="17" customFormat="1" ht="12.75">
      <c r="A217" s="31"/>
      <c r="B217" s="22"/>
      <c r="C217" s="10"/>
      <c r="D217" s="6"/>
      <c r="E217" s="2"/>
      <c r="F217" s="16"/>
      <c r="G217" s="16"/>
    </row>
    <row r="218" spans="1:7" s="17" customFormat="1" ht="12.75">
      <c r="A218" s="31"/>
      <c r="B218" s="22"/>
      <c r="C218" s="10"/>
      <c r="D218" s="6"/>
      <c r="E218" s="2"/>
      <c r="F218" s="16"/>
      <c r="G218" s="16"/>
    </row>
    <row r="219" spans="1:7" s="17" customFormat="1" ht="12.75">
      <c r="A219" s="31"/>
      <c r="B219" s="22"/>
      <c r="C219" s="10"/>
      <c r="D219" s="6"/>
      <c r="E219" s="2"/>
      <c r="F219" s="16"/>
      <c r="G219" s="16"/>
    </row>
    <row r="220" spans="1:7" s="17" customFormat="1" ht="12.75">
      <c r="A220" s="31"/>
      <c r="B220" s="22"/>
      <c r="C220" s="10"/>
      <c r="D220" s="6"/>
      <c r="E220" s="2"/>
      <c r="F220" s="16"/>
      <c r="G220" s="16"/>
    </row>
    <row r="221" spans="1:7" s="17" customFormat="1" ht="12.75">
      <c r="A221" s="31"/>
      <c r="B221" s="22"/>
      <c r="C221" s="10"/>
      <c r="D221" s="6"/>
      <c r="E221" s="2"/>
      <c r="F221" s="16"/>
      <c r="G221" s="16"/>
    </row>
    <row r="222" spans="1:7" s="17" customFormat="1" ht="12.75">
      <c r="A222" s="31"/>
      <c r="B222" s="22"/>
      <c r="C222" s="10"/>
      <c r="D222" s="6"/>
      <c r="E222" s="2"/>
      <c r="F222" s="16"/>
      <c r="G222" s="16"/>
    </row>
    <row r="223" spans="1:7" s="17" customFormat="1" ht="12.75">
      <c r="A223" s="31"/>
      <c r="B223" s="22"/>
      <c r="C223" s="10"/>
      <c r="D223" s="6"/>
      <c r="E223" s="2"/>
      <c r="F223" s="16"/>
      <c r="G223" s="16"/>
    </row>
    <row r="224" spans="1:7" s="17" customFormat="1" ht="12.75">
      <c r="A224" s="31"/>
      <c r="B224" s="22"/>
      <c r="C224" s="10"/>
      <c r="D224" s="6"/>
      <c r="E224" s="2"/>
      <c r="F224" s="16"/>
      <c r="G224" s="16"/>
    </row>
    <row r="225" spans="1:7" s="17" customFormat="1" ht="12.75">
      <c r="A225" s="31"/>
      <c r="B225" s="22"/>
      <c r="C225" s="10"/>
      <c r="D225" s="6"/>
      <c r="E225" s="2"/>
      <c r="F225" s="16"/>
      <c r="G225" s="16"/>
    </row>
    <row r="226" spans="1:7" s="17" customFormat="1" ht="12.75">
      <c r="A226" s="31"/>
      <c r="B226" s="22"/>
      <c r="C226" s="10"/>
      <c r="D226" s="6"/>
      <c r="E226" s="2"/>
      <c r="F226" s="16"/>
      <c r="G226" s="16"/>
    </row>
    <row r="227" spans="1:7" s="17" customFormat="1" ht="12.75">
      <c r="A227" s="31"/>
      <c r="B227" s="22"/>
      <c r="C227" s="10"/>
      <c r="D227" s="6"/>
      <c r="E227" s="2"/>
      <c r="F227" s="16"/>
      <c r="G227" s="16"/>
    </row>
    <row r="228" spans="1:7" s="17" customFormat="1" ht="12.75">
      <c r="A228" s="31"/>
      <c r="B228" s="22"/>
      <c r="C228" s="10"/>
      <c r="D228" s="6"/>
      <c r="E228" s="2"/>
      <c r="F228" s="16"/>
      <c r="G228" s="16"/>
    </row>
    <row r="229" spans="1:7" s="17" customFormat="1" ht="12.75">
      <c r="A229" s="31"/>
      <c r="B229" s="22"/>
      <c r="C229" s="10"/>
      <c r="D229" s="6"/>
      <c r="E229" s="2"/>
      <c r="F229" s="16"/>
      <c r="G229" s="16"/>
    </row>
    <row r="230" spans="1:7" s="17" customFormat="1" ht="12.75">
      <c r="A230" s="31"/>
      <c r="B230" s="22"/>
      <c r="C230" s="10"/>
      <c r="D230" s="6"/>
      <c r="E230" s="2"/>
      <c r="F230" s="16"/>
      <c r="G230" s="16"/>
    </row>
    <row r="231" spans="1:7" s="17" customFormat="1" ht="12.75">
      <c r="A231" s="31"/>
      <c r="B231" s="22"/>
      <c r="C231" s="10"/>
      <c r="D231" s="6"/>
      <c r="E231" s="2"/>
      <c r="F231" s="16"/>
      <c r="G231" s="16"/>
    </row>
    <row r="232" spans="1:7" s="17" customFormat="1" ht="12.75">
      <c r="A232" s="31"/>
      <c r="B232" s="22"/>
      <c r="C232" s="10"/>
      <c r="D232" s="6"/>
      <c r="E232" s="2"/>
      <c r="F232" s="16"/>
      <c r="G232" s="16"/>
    </row>
    <row r="233" spans="1:7" s="17" customFormat="1" ht="12.75">
      <c r="A233" s="31"/>
      <c r="B233" s="22"/>
      <c r="C233" s="10"/>
      <c r="D233" s="6"/>
      <c r="E233" s="2"/>
      <c r="F233" s="16"/>
      <c r="G233" s="16"/>
    </row>
    <row r="234" spans="1:7" s="17" customFormat="1" ht="12.75">
      <c r="A234" s="31"/>
      <c r="B234" s="22"/>
      <c r="C234" s="10"/>
      <c r="D234" s="6"/>
      <c r="E234" s="2"/>
      <c r="F234" s="16"/>
      <c r="G234" s="16"/>
    </row>
    <row r="235" spans="1:7" s="17" customFormat="1" ht="12.75">
      <c r="A235" s="31"/>
      <c r="B235" s="22"/>
      <c r="C235" s="10"/>
      <c r="D235" s="6"/>
      <c r="E235" s="2"/>
      <c r="F235" s="16"/>
      <c r="G235" s="16"/>
    </row>
    <row r="236" spans="1:7" s="17" customFormat="1" ht="12.75">
      <c r="A236" s="31"/>
      <c r="B236" s="22"/>
      <c r="C236" s="10"/>
      <c r="D236" s="6"/>
      <c r="E236" s="2"/>
      <c r="F236" s="16"/>
      <c r="G236" s="16"/>
    </row>
    <row r="237" spans="1:7" s="17" customFormat="1" ht="12.75">
      <c r="A237" s="31"/>
      <c r="B237" s="22"/>
      <c r="C237" s="10"/>
      <c r="D237" s="6"/>
      <c r="E237" s="2"/>
      <c r="F237" s="16"/>
      <c r="G237" s="16"/>
    </row>
    <row r="238" spans="1:7" s="17" customFormat="1" ht="12.75">
      <c r="A238" s="31"/>
      <c r="B238" s="22"/>
      <c r="C238" s="10"/>
      <c r="D238" s="6"/>
      <c r="E238" s="2"/>
      <c r="F238" s="16"/>
      <c r="G238" s="16"/>
    </row>
    <row r="239" spans="1:7" s="17" customFormat="1" ht="12.75">
      <c r="A239" s="31"/>
      <c r="B239" s="22"/>
      <c r="C239" s="10"/>
      <c r="D239" s="6"/>
      <c r="E239" s="2"/>
      <c r="F239" s="16"/>
      <c r="G239" s="16"/>
    </row>
    <row r="240" spans="1:7" s="17" customFormat="1" ht="12.75">
      <c r="A240" s="31"/>
      <c r="B240" s="22"/>
      <c r="C240" s="10"/>
      <c r="D240" s="6"/>
      <c r="E240" s="2"/>
      <c r="F240" s="16"/>
      <c r="G240" s="16"/>
    </row>
    <row r="241" spans="1:7" s="17" customFormat="1" ht="12.75">
      <c r="A241" s="31"/>
      <c r="B241" s="22"/>
      <c r="C241" s="10"/>
      <c r="D241" s="6"/>
      <c r="E241" s="2"/>
      <c r="F241" s="16"/>
      <c r="G241" s="16"/>
    </row>
    <row r="242" spans="1:7" s="17" customFormat="1" ht="12.75">
      <c r="A242" s="31"/>
      <c r="B242" s="22"/>
      <c r="C242" s="10"/>
      <c r="D242" s="6"/>
      <c r="E242" s="2"/>
      <c r="F242" s="16"/>
      <c r="G242" s="16"/>
    </row>
    <row r="243" spans="1:7" s="17" customFormat="1" ht="12.75">
      <c r="A243" s="31"/>
      <c r="B243" s="22"/>
      <c r="C243" s="10"/>
      <c r="D243" s="6"/>
      <c r="E243" s="2"/>
      <c r="F243" s="16"/>
      <c r="G243" s="16"/>
    </row>
    <row r="244" spans="1:7" s="17" customFormat="1" ht="12.75">
      <c r="A244" s="31"/>
      <c r="B244" s="22"/>
      <c r="C244" s="10"/>
      <c r="D244" s="6"/>
      <c r="E244" s="2"/>
      <c r="F244" s="16"/>
      <c r="G244" s="16"/>
    </row>
    <row r="245" spans="1:7" s="17" customFormat="1" ht="12.75">
      <c r="A245" s="31"/>
      <c r="B245" s="22"/>
      <c r="C245" s="10"/>
      <c r="D245" s="6"/>
      <c r="E245" s="2"/>
      <c r="F245" s="16"/>
      <c r="G245" s="16"/>
    </row>
    <row r="246" spans="1:7" s="17" customFormat="1" ht="12.75">
      <c r="A246" s="31"/>
      <c r="B246" s="22"/>
      <c r="C246" s="10"/>
      <c r="D246" s="6"/>
      <c r="E246" s="2"/>
      <c r="F246" s="16"/>
      <c r="G246" s="16"/>
    </row>
    <row r="247" spans="1:7" s="17" customFormat="1" ht="12.75">
      <c r="A247" s="31"/>
      <c r="B247" s="22"/>
      <c r="C247" s="10"/>
      <c r="D247" s="6"/>
      <c r="E247" s="2"/>
      <c r="F247" s="16"/>
      <c r="G247" s="16"/>
    </row>
    <row r="248" spans="1:7" s="17" customFormat="1" ht="12.75">
      <c r="A248" s="31"/>
      <c r="B248" s="22"/>
      <c r="C248" s="10"/>
      <c r="D248" s="6"/>
      <c r="E248" s="2"/>
      <c r="F248" s="16"/>
      <c r="G248" s="16"/>
    </row>
    <row r="249" spans="1:7" s="17" customFormat="1" ht="12.75">
      <c r="A249" s="31"/>
      <c r="B249" s="22"/>
      <c r="C249" s="10"/>
      <c r="D249" s="6"/>
      <c r="E249" s="2"/>
      <c r="F249" s="16"/>
      <c r="G249" s="16"/>
    </row>
    <row r="250" spans="1:7" s="17" customFormat="1" ht="12.75">
      <c r="A250" s="31"/>
      <c r="B250" s="22"/>
      <c r="C250" s="10"/>
      <c r="D250" s="6"/>
      <c r="E250" s="2"/>
      <c r="F250" s="16"/>
      <c r="G250" s="16"/>
    </row>
    <row r="251" spans="1:7" s="17" customFormat="1" ht="12.75">
      <c r="A251" s="31"/>
      <c r="B251" s="22"/>
      <c r="C251" s="10"/>
      <c r="D251" s="6"/>
      <c r="E251" s="2"/>
      <c r="F251" s="16"/>
      <c r="G251" s="16"/>
    </row>
    <row r="252" spans="1:7" s="17" customFormat="1" ht="12.75">
      <c r="A252" s="31"/>
      <c r="B252" s="22"/>
      <c r="C252" s="10"/>
      <c r="D252" s="6"/>
      <c r="E252" s="2"/>
      <c r="F252" s="16"/>
      <c r="G252" s="16"/>
    </row>
    <row r="253" spans="1:7" s="17" customFormat="1" ht="12.75">
      <c r="A253" s="31"/>
      <c r="B253" s="22"/>
      <c r="C253" s="10"/>
      <c r="D253" s="6"/>
      <c r="E253" s="2"/>
      <c r="F253" s="16"/>
      <c r="G253" s="16"/>
    </row>
    <row r="254" spans="1:7" s="17" customFormat="1" ht="12.75">
      <c r="A254" s="31"/>
      <c r="B254" s="22"/>
      <c r="C254" s="10"/>
      <c r="D254" s="6"/>
      <c r="E254" s="2"/>
      <c r="F254" s="16"/>
      <c r="G254" s="16"/>
    </row>
    <row r="255" spans="1:7" s="17" customFormat="1" ht="12.75">
      <c r="A255" s="31"/>
      <c r="B255" s="22"/>
      <c r="C255" s="10"/>
      <c r="D255" s="6"/>
      <c r="E255" s="2"/>
      <c r="F255" s="16"/>
      <c r="G255" s="16"/>
    </row>
    <row r="256" spans="1:7" s="17" customFormat="1" ht="12.75">
      <c r="A256" s="31"/>
      <c r="B256" s="22"/>
      <c r="C256" s="10"/>
      <c r="D256" s="6"/>
      <c r="E256" s="2"/>
      <c r="F256" s="16"/>
      <c r="G256" s="16"/>
    </row>
  </sheetData>
  <mergeCells count="19">
    <mergeCell ref="C17:G17"/>
    <mergeCell ref="C18:G18"/>
    <mergeCell ref="C19:G19"/>
    <mergeCell ref="C21:G21"/>
    <mergeCell ref="C11:G11"/>
    <mergeCell ref="C12:G12"/>
    <mergeCell ref="C13:G13"/>
    <mergeCell ref="C15:G15"/>
    <mergeCell ref="C16:G16"/>
    <mergeCell ref="C14:G14"/>
    <mergeCell ref="C7:G7"/>
    <mergeCell ref="C8:G8"/>
    <mergeCell ref="C9:G9"/>
    <mergeCell ref="C10:G10"/>
    <mergeCell ref="A1:D1"/>
    <mergeCell ref="A2:C2"/>
    <mergeCell ref="F2:G2"/>
    <mergeCell ref="C5:G5"/>
    <mergeCell ref="C6:G6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83"/>
  <sheetViews>
    <sheetView view="pageBreakPreview" zoomScaleNormal="75" zoomScaleSheetLayoutView="100" workbookViewId="0">
      <selection activeCell="E16" sqref="E16"/>
    </sheetView>
  </sheetViews>
  <sheetFormatPr defaultColWidth="9.140625" defaultRowHeight="15.75"/>
  <cols>
    <col min="1" max="1" width="4.7109375" style="33" customWidth="1"/>
    <col min="2" max="2" width="0.85546875" style="5" customWidth="1"/>
    <col min="3" max="3" width="44.7109375" style="40" customWidth="1"/>
    <col min="4" max="4" width="4.7109375" style="39" customWidth="1"/>
    <col min="5" max="5" width="4.7109375" style="9" customWidth="1"/>
    <col min="6" max="6" width="4.7109375" style="7" customWidth="1"/>
    <col min="7" max="7" width="4.28515625" style="73" customWidth="1"/>
    <col min="8" max="8" width="14.7109375" style="60" customWidth="1"/>
    <col min="9" max="9" width="5.28515625" style="60" customWidth="1"/>
    <col min="10" max="10" width="42.7109375" style="60" customWidth="1"/>
    <col min="11" max="13" width="12.7109375" style="9" customWidth="1"/>
    <col min="14" max="14" width="11" style="1" bestFit="1" customWidth="1"/>
    <col min="15" max="16384" width="9.140625" style="1"/>
  </cols>
  <sheetData>
    <row r="1" spans="1:15" s="162" customFormat="1" ht="16.5">
      <c r="A1" s="614" t="s">
        <v>557</v>
      </c>
      <c r="B1" s="614"/>
      <c r="C1" s="614"/>
      <c r="D1" s="614"/>
      <c r="E1" s="154"/>
      <c r="F1" s="155"/>
      <c r="G1" s="69"/>
      <c r="H1" s="196"/>
      <c r="I1" s="721" t="s">
        <v>558</v>
      </c>
      <c r="J1" s="721"/>
      <c r="K1" s="721"/>
      <c r="L1" s="721"/>
      <c r="M1" s="278"/>
      <c r="N1" s="161"/>
      <c r="O1" s="161"/>
    </row>
    <row r="2" spans="1:15" s="54" customFormat="1" ht="16.5">
      <c r="A2" s="722" t="s">
        <v>316</v>
      </c>
      <c r="B2" s="722"/>
      <c r="C2" s="722"/>
      <c r="D2" s="27"/>
      <c r="E2" s="27"/>
      <c r="F2" s="28"/>
      <c r="G2" s="204"/>
      <c r="H2" s="613" t="s">
        <v>64</v>
      </c>
      <c r="I2" s="722" t="s">
        <v>316</v>
      </c>
      <c r="J2" s="722"/>
      <c r="K2" s="722"/>
      <c r="L2" s="27"/>
      <c r="M2" s="613" t="s">
        <v>64</v>
      </c>
    </row>
    <row r="3" spans="1:15" s="54" customFormat="1" ht="16.5">
      <c r="A3" s="178"/>
      <c r="B3" s="178"/>
      <c r="C3" s="55"/>
      <c r="D3" s="164"/>
      <c r="E3" s="194"/>
      <c r="F3" s="195"/>
      <c r="G3" s="193"/>
      <c r="H3" s="186"/>
      <c r="I3" s="186"/>
      <c r="J3" s="186"/>
      <c r="K3" s="53"/>
      <c r="L3" s="53"/>
      <c r="M3" s="53"/>
    </row>
    <row r="4" spans="1:15" s="160" customFormat="1" ht="24.95" customHeight="1">
      <c r="A4" s="279"/>
      <c r="B4" s="56"/>
      <c r="C4" s="280"/>
      <c r="D4" s="184"/>
      <c r="E4" s="182"/>
      <c r="F4" s="183"/>
      <c r="G4" s="281"/>
      <c r="H4" s="282"/>
      <c r="I4" s="283"/>
      <c r="J4" s="139" t="s">
        <v>253</v>
      </c>
      <c r="K4" s="283"/>
      <c r="L4" s="225"/>
      <c r="M4" s="284"/>
    </row>
    <row r="5" spans="1:15" s="17" customFormat="1" ht="24.95" customHeight="1">
      <c r="A5" s="31"/>
      <c r="B5" s="22"/>
      <c r="C5" s="37"/>
      <c r="D5" s="39"/>
      <c r="E5" s="2"/>
      <c r="F5" s="2"/>
      <c r="G5" s="64"/>
      <c r="H5" s="6"/>
      <c r="I5" s="6"/>
      <c r="J5" s="6"/>
      <c r="K5" s="272"/>
      <c r="L5" s="6"/>
    </row>
    <row r="6" spans="1:15" s="17" customFormat="1" ht="24.95" customHeight="1">
      <c r="A6" s="42"/>
      <c r="B6" s="43"/>
      <c r="C6" s="44" t="s">
        <v>47</v>
      </c>
      <c r="D6" s="41"/>
      <c r="E6" s="21"/>
      <c r="F6" s="75"/>
      <c r="G6" s="70"/>
      <c r="H6" s="85"/>
      <c r="I6" s="68"/>
      <c r="J6" s="244" t="s">
        <v>254</v>
      </c>
      <c r="K6" s="271" t="s">
        <v>108</v>
      </c>
      <c r="L6" s="185" t="s">
        <v>109</v>
      </c>
      <c r="M6" s="166" t="s">
        <v>110</v>
      </c>
    </row>
    <row r="7" spans="1:15" s="17" customFormat="1" ht="20.100000000000001" customHeight="1">
      <c r="A7" s="31"/>
      <c r="B7" s="22"/>
      <c r="C7" s="61"/>
      <c r="D7" s="45"/>
      <c r="E7" s="2"/>
      <c r="F7" s="24"/>
      <c r="G7" s="66"/>
      <c r="H7" s="6"/>
      <c r="I7" s="6"/>
      <c r="J7" s="6"/>
      <c r="K7" s="179"/>
      <c r="L7" s="285"/>
      <c r="M7" s="273"/>
    </row>
    <row r="8" spans="1:15" s="10" customFormat="1" ht="20.100000000000001" customHeight="1">
      <c r="A8" s="29" t="s">
        <v>48</v>
      </c>
      <c r="B8" s="13"/>
      <c r="C8" s="62" t="s">
        <v>49</v>
      </c>
      <c r="D8" s="67"/>
      <c r="E8" s="64"/>
      <c r="F8" s="24"/>
      <c r="H8" s="172" t="s">
        <v>50</v>
      </c>
      <c r="I8" s="29" t="s">
        <v>48</v>
      </c>
      <c r="J8" s="268" t="s">
        <v>49</v>
      </c>
      <c r="K8" s="180"/>
      <c r="L8" s="286"/>
      <c r="M8" s="274"/>
    </row>
    <row r="9" spans="1:15" s="10" customFormat="1" ht="20.100000000000001" customHeight="1">
      <c r="A9" s="29"/>
      <c r="B9" s="13"/>
      <c r="C9" s="165"/>
      <c r="D9" s="67"/>
      <c r="E9" s="64"/>
      <c r="F9" s="24"/>
      <c r="H9" s="66"/>
      <c r="I9" s="66"/>
      <c r="J9" s="66"/>
      <c r="K9" s="180"/>
      <c r="L9" s="286"/>
      <c r="M9" s="274"/>
    </row>
    <row r="10" spans="1:15" s="49" customFormat="1" ht="24.95" customHeight="1">
      <c r="A10" s="52" t="s">
        <v>51</v>
      </c>
      <c r="C10" s="63" t="s">
        <v>52</v>
      </c>
      <c r="D10" s="50"/>
      <c r="E10" s="51"/>
      <c r="F10" s="76"/>
      <c r="H10" s="66">
        <f>GO!$H$146</f>
        <v>0</v>
      </c>
      <c r="I10" s="52" t="s">
        <v>51</v>
      </c>
      <c r="J10" s="63" t="s">
        <v>52</v>
      </c>
      <c r="K10" s="270">
        <f>GO!I146</f>
        <v>0</v>
      </c>
      <c r="L10" s="287">
        <f>GO!J146</f>
        <v>0</v>
      </c>
      <c r="M10" s="275">
        <f>GO!K146</f>
        <v>0</v>
      </c>
      <c r="N10" s="129"/>
    </row>
    <row r="11" spans="1:15" s="49" customFormat="1" ht="24.95" customHeight="1">
      <c r="A11" s="52" t="s">
        <v>53</v>
      </c>
      <c r="C11" s="63" t="s">
        <v>54</v>
      </c>
      <c r="D11" s="50"/>
      <c r="E11" s="51"/>
      <c r="F11" s="76"/>
      <c r="H11" s="66">
        <f>EL!$H$68</f>
        <v>0</v>
      </c>
      <c r="I11" s="52" t="s">
        <v>53</v>
      </c>
      <c r="J11" s="63" t="s">
        <v>54</v>
      </c>
      <c r="K11" s="270">
        <f>EL!I68</f>
        <v>0</v>
      </c>
      <c r="L11" s="287">
        <f>EL!J68</f>
        <v>0</v>
      </c>
      <c r="M11" s="276">
        <f>EL!K68</f>
        <v>0</v>
      </c>
      <c r="N11" s="129"/>
    </row>
    <row r="12" spans="1:15" s="49" customFormat="1" ht="24.95" customHeight="1">
      <c r="A12" s="640" t="s">
        <v>55</v>
      </c>
      <c r="B12" s="157"/>
      <c r="C12" s="641" t="s">
        <v>56</v>
      </c>
      <c r="D12" s="642"/>
      <c r="E12" s="643"/>
      <c r="F12" s="644"/>
      <c r="G12" s="157"/>
      <c r="H12" s="645">
        <v>0</v>
      </c>
      <c r="I12" s="640" t="s">
        <v>55</v>
      </c>
      <c r="J12" s="641" t="s">
        <v>56</v>
      </c>
      <c r="K12" s="270">
        <v>0</v>
      </c>
      <c r="L12" s="287">
        <v>0</v>
      </c>
      <c r="M12" s="275">
        <v>0</v>
      </c>
      <c r="N12" s="129"/>
    </row>
    <row r="13" spans="1:15" s="49" customFormat="1" ht="24.95" customHeight="1">
      <c r="A13" s="640" t="s">
        <v>57</v>
      </c>
      <c r="B13" s="157"/>
      <c r="C13" s="641" t="s">
        <v>317</v>
      </c>
      <c r="D13" s="642"/>
      <c r="E13" s="643"/>
      <c r="F13" s="644"/>
      <c r="G13" s="157"/>
      <c r="H13" s="645">
        <v>0</v>
      </c>
      <c r="I13" s="640" t="s">
        <v>57</v>
      </c>
      <c r="J13" s="641" t="s">
        <v>317</v>
      </c>
      <c r="K13" s="270">
        <v>0</v>
      </c>
      <c r="L13" s="287">
        <v>0</v>
      </c>
      <c r="M13" s="275">
        <v>0</v>
      </c>
      <c r="N13" s="129"/>
    </row>
    <row r="14" spans="1:15" s="49" customFormat="1" ht="24.95" customHeight="1">
      <c r="A14" s="640" t="s">
        <v>58</v>
      </c>
      <c r="B14" s="157"/>
      <c r="C14" s="641" t="s">
        <v>461</v>
      </c>
      <c r="D14" s="642"/>
      <c r="E14" s="643"/>
      <c r="F14" s="644"/>
      <c r="G14" s="157"/>
      <c r="H14" s="645">
        <v>0</v>
      </c>
      <c r="I14" s="640" t="s">
        <v>58</v>
      </c>
      <c r="J14" s="641" t="s">
        <v>258</v>
      </c>
      <c r="K14" s="270">
        <v>0</v>
      </c>
      <c r="L14" s="287">
        <v>0</v>
      </c>
      <c r="M14" s="275">
        <v>0</v>
      </c>
      <c r="N14" s="129"/>
    </row>
    <row r="15" spans="1:15" s="49" customFormat="1" ht="24.95" customHeight="1">
      <c r="A15" s="640" t="s">
        <v>59</v>
      </c>
      <c r="B15" s="157"/>
      <c r="C15" s="641" t="s">
        <v>178</v>
      </c>
      <c r="D15" s="642"/>
      <c r="E15" s="643"/>
      <c r="F15" s="644"/>
      <c r="G15" s="157"/>
      <c r="H15" s="645">
        <v>0</v>
      </c>
      <c r="I15" s="640" t="s">
        <v>59</v>
      </c>
      <c r="J15" s="641" t="s">
        <v>178</v>
      </c>
      <c r="K15" s="270">
        <v>0</v>
      </c>
      <c r="L15" s="287">
        <v>0</v>
      </c>
      <c r="M15" s="275">
        <v>0</v>
      </c>
      <c r="N15" s="129"/>
    </row>
    <row r="16" spans="1:15" s="49" customFormat="1" ht="24.95" customHeight="1">
      <c r="A16" s="52" t="s">
        <v>65</v>
      </c>
      <c r="C16" s="63" t="s">
        <v>177</v>
      </c>
      <c r="D16" s="50"/>
      <c r="E16" s="51"/>
      <c r="F16" s="76"/>
      <c r="H16" s="66">
        <f>GHV!$H$318</f>
        <v>0</v>
      </c>
      <c r="I16" s="52" t="s">
        <v>65</v>
      </c>
      <c r="J16" s="63" t="s">
        <v>177</v>
      </c>
      <c r="K16" s="270">
        <f>GHV!$I$318</f>
        <v>0</v>
      </c>
      <c r="L16" s="287">
        <f>GHV!$J$318</f>
        <v>0</v>
      </c>
      <c r="M16" s="275">
        <f>GHV!$K$318</f>
        <v>0</v>
      </c>
      <c r="N16" s="129"/>
    </row>
    <row r="17" spans="1:14" s="49" customFormat="1" ht="24.95" customHeight="1">
      <c r="A17" s="640" t="s">
        <v>257</v>
      </c>
      <c r="B17" s="157"/>
      <c r="C17" s="641" t="s">
        <v>259</v>
      </c>
      <c r="D17" s="642"/>
      <c r="E17" s="643"/>
      <c r="F17" s="644"/>
      <c r="G17" s="157"/>
      <c r="H17" s="645">
        <v>0</v>
      </c>
      <c r="I17" s="640" t="s">
        <v>257</v>
      </c>
      <c r="J17" s="641" t="s">
        <v>259</v>
      </c>
      <c r="K17" s="270">
        <v>0</v>
      </c>
      <c r="L17" s="287">
        <v>0</v>
      </c>
      <c r="M17" s="275">
        <v>0</v>
      </c>
      <c r="N17" s="129"/>
    </row>
    <row r="18" spans="1:14" s="49" customFormat="1" ht="24.95" customHeight="1">
      <c r="A18" s="646" t="s">
        <v>82</v>
      </c>
      <c r="B18" s="157"/>
      <c r="C18" s="641" t="s">
        <v>312</v>
      </c>
      <c r="D18" s="642"/>
      <c r="E18" s="643"/>
      <c r="F18" s="644"/>
      <c r="G18" s="157"/>
      <c r="H18" s="645">
        <v>0</v>
      </c>
      <c r="I18" s="646" t="s">
        <v>82</v>
      </c>
      <c r="J18" s="641" t="s">
        <v>313</v>
      </c>
      <c r="K18" s="270">
        <v>0</v>
      </c>
      <c r="L18" s="287">
        <v>0</v>
      </c>
      <c r="M18" s="275">
        <v>0</v>
      </c>
      <c r="N18" s="129"/>
    </row>
    <row r="19" spans="1:14" s="17" customFormat="1" ht="24.95" customHeight="1">
      <c r="A19" s="31"/>
      <c r="B19" s="22"/>
      <c r="C19" s="46" t="s">
        <v>6</v>
      </c>
      <c r="D19" s="47"/>
      <c r="E19" s="48"/>
      <c r="F19" s="77"/>
      <c r="G19" s="83"/>
      <c r="H19" s="416">
        <f>SUM(H1:H18)</f>
        <v>0</v>
      </c>
      <c r="I19" s="78"/>
      <c r="J19" s="46" t="s">
        <v>6</v>
      </c>
      <c r="K19" s="173">
        <f>SUM(K10:K18)</f>
        <v>0</v>
      </c>
      <c r="L19" s="288">
        <f>SUM(L10:L18)</f>
        <v>0</v>
      </c>
      <c r="M19" s="277">
        <f>SUM(M10:M18)</f>
        <v>0</v>
      </c>
      <c r="N19" s="129"/>
    </row>
    <row r="20" spans="1:14" s="17" customFormat="1" ht="24.95" customHeight="1">
      <c r="A20" s="31"/>
      <c r="B20" s="22"/>
      <c r="C20" s="61" t="s">
        <v>60</v>
      </c>
      <c r="D20" s="45"/>
      <c r="E20" s="2"/>
      <c r="F20" s="24"/>
      <c r="G20" s="82"/>
      <c r="H20" s="66">
        <f>H19*25/100</f>
        <v>0</v>
      </c>
      <c r="I20" s="66"/>
      <c r="J20" s="269" t="s">
        <v>60</v>
      </c>
      <c r="K20" s="181">
        <f>K19*25/100</f>
        <v>0</v>
      </c>
      <c r="L20" s="289">
        <f>L19*25/100</f>
        <v>0</v>
      </c>
      <c r="M20" s="276">
        <f>M19*25/100</f>
        <v>0</v>
      </c>
    </row>
    <row r="21" spans="1:14" s="17" customFormat="1" ht="24.95" customHeight="1">
      <c r="A21" s="31"/>
      <c r="B21" s="22"/>
      <c r="C21" s="79" t="s">
        <v>61</v>
      </c>
      <c r="D21" s="80"/>
      <c r="E21" s="23"/>
      <c r="F21" s="81"/>
      <c r="G21" s="84"/>
      <c r="H21" s="417">
        <f>SUM(H19:H20)</f>
        <v>0</v>
      </c>
      <c r="I21" s="78"/>
      <c r="J21" s="79" t="s">
        <v>61</v>
      </c>
      <c r="K21" s="203">
        <f>SUM(K19:K20)</f>
        <v>0</v>
      </c>
      <c r="L21" s="265">
        <f>SUM(L19:L20)</f>
        <v>0</v>
      </c>
      <c r="M21" s="201">
        <f>SUM(M19:M20)</f>
        <v>0</v>
      </c>
      <c r="N21" s="129"/>
    </row>
    <row r="22" spans="1:14" s="17" customFormat="1" ht="20.100000000000001" customHeight="1">
      <c r="A22" s="31"/>
      <c r="B22" s="22"/>
      <c r="C22" s="38"/>
      <c r="D22" s="39"/>
      <c r="E22" s="2"/>
      <c r="F22" s="16"/>
      <c r="G22" s="72"/>
      <c r="H22" s="6"/>
      <c r="I22" s="6"/>
      <c r="J22" s="6"/>
      <c r="K22" s="6"/>
      <c r="L22" s="6"/>
    </row>
    <row r="23" spans="1:14" s="17" customFormat="1" ht="159.94999999999999" customHeight="1">
      <c r="A23" s="31"/>
      <c r="B23" s="22"/>
      <c r="C23" s="647" t="s">
        <v>562</v>
      </c>
      <c r="D23" s="39"/>
      <c r="E23" s="2"/>
      <c r="F23" s="16"/>
      <c r="G23" s="72"/>
      <c r="H23" s="6"/>
      <c r="I23" s="6"/>
      <c r="J23" s="6"/>
      <c r="K23" s="6"/>
      <c r="L23" s="6"/>
    </row>
    <row r="24" spans="1:14" s="17" customFormat="1" ht="20.100000000000001" customHeight="1">
      <c r="A24" s="31"/>
      <c r="B24" s="22"/>
      <c r="C24" s="38"/>
      <c r="D24" s="39"/>
      <c r="E24" s="2"/>
      <c r="F24" s="16"/>
      <c r="G24" s="72"/>
      <c r="H24" s="6"/>
      <c r="I24" s="6"/>
      <c r="J24" s="6"/>
      <c r="K24" s="6"/>
      <c r="L24" s="6"/>
    </row>
    <row r="25" spans="1:14" s="17" customFormat="1" ht="20.100000000000001" customHeight="1">
      <c r="A25" s="31"/>
      <c r="B25" s="22"/>
      <c r="C25" s="38" t="s">
        <v>62</v>
      </c>
      <c r="D25" s="39"/>
      <c r="E25" s="2"/>
      <c r="F25" s="16"/>
      <c r="G25" s="72"/>
      <c r="H25" s="6"/>
      <c r="I25" s="6"/>
      <c r="J25" s="6"/>
      <c r="K25" s="6"/>
      <c r="L25" s="6"/>
    </row>
    <row r="26" spans="1:14" s="17" customFormat="1" ht="20.100000000000001" customHeight="1">
      <c r="A26" s="31"/>
      <c r="B26" s="22"/>
      <c r="C26" s="38" t="s">
        <v>63</v>
      </c>
      <c r="D26" s="39"/>
      <c r="E26" s="2"/>
      <c r="F26" s="16"/>
      <c r="G26" s="72"/>
      <c r="H26" s="6"/>
      <c r="I26" s="6"/>
      <c r="J26" s="6"/>
      <c r="K26" s="6"/>
      <c r="L26" s="6"/>
    </row>
    <row r="27" spans="1:14">
      <c r="A27" s="32"/>
      <c r="F27" s="3"/>
    </row>
    <row r="28" spans="1:14">
      <c r="A28" s="32"/>
      <c r="F28" s="3"/>
    </row>
    <row r="29" spans="1:14">
      <c r="A29" s="32"/>
      <c r="F29" s="3"/>
    </row>
    <row r="30" spans="1:14">
      <c r="A30" s="32"/>
      <c r="F30" s="3"/>
    </row>
    <row r="31" spans="1:14">
      <c r="A31" s="32"/>
      <c r="F31" s="3"/>
    </row>
    <row r="32" spans="1:14">
      <c r="A32" s="32"/>
      <c r="F32" s="3"/>
    </row>
    <row r="33" spans="1:6">
      <c r="A33" s="32"/>
      <c r="F33" s="3"/>
    </row>
    <row r="34" spans="1:6">
      <c r="A34" s="32"/>
      <c r="F34" s="3"/>
    </row>
    <row r="35" spans="1:6">
      <c r="A35" s="32"/>
      <c r="F35" s="3"/>
    </row>
    <row r="36" spans="1:6">
      <c r="A36" s="32"/>
      <c r="F36" s="3"/>
    </row>
    <row r="37" spans="1:6">
      <c r="A37" s="32"/>
      <c r="F37" s="3"/>
    </row>
    <row r="38" spans="1:6">
      <c r="A38" s="32"/>
      <c r="F38" s="3"/>
    </row>
    <row r="39" spans="1:6">
      <c r="A39" s="32"/>
      <c r="F39" s="3"/>
    </row>
    <row r="40" spans="1:6">
      <c r="A40" s="32"/>
      <c r="F40" s="3"/>
    </row>
    <row r="41" spans="1:6">
      <c r="A41" s="32"/>
      <c r="F41" s="3"/>
    </row>
    <row r="42" spans="1:6">
      <c r="A42" s="32"/>
      <c r="F42" s="3"/>
    </row>
    <row r="43" spans="1:6">
      <c r="A43" s="32"/>
      <c r="F43" s="3"/>
    </row>
    <row r="44" spans="1:6">
      <c r="A44" s="32"/>
      <c r="F44" s="3"/>
    </row>
    <row r="45" spans="1:6">
      <c r="A45" s="32"/>
      <c r="F45" s="3"/>
    </row>
    <row r="46" spans="1:6">
      <c r="A46" s="32"/>
      <c r="F46" s="3"/>
    </row>
    <row r="47" spans="1:6">
      <c r="A47" s="32"/>
      <c r="F47" s="3"/>
    </row>
    <row r="48" spans="1:6">
      <c r="A48" s="32"/>
      <c r="F48" s="3"/>
    </row>
    <row r="49" spans="1:6">
      <c r="A49" s="32"/>
      <c r="F49" s="3"/>
    </row>
    <row r="50" spans="1:6">
      <c r="A50" s="32"/>
      <c r="F50" s="3"/>
    </row>
    <row r="51" spans="1:6">
      <c r="A51" s="32"/>
      <c r="F51" s="3"/>
    </row>
    <row r="52" spans="1:6">
      <c r="A52" s="32"/>
      <c r="F52" s="3"/>
    </row>
    <row r="53" spans="1:6">
      <c r="A53" s="32"/>
      <c r="F53" s="3"/>
    </row>
    <row r="54" spans="1:6">
      <c r="A54" s="32"/>
      <c r="F54" s="3"/>
    </row>
    <row r="55" spans="1:6">
      <c r="A55" s="32"/>
      <c r="F55" s="3"/>
    </row>
    <row r="56" spans="1:6">
      <c r="A56" s="32"/>
      <c r="F56" s="3"/>
    </row>
    <row r="57" spans="1:6">
      <c r="A57" s="32"/>
      <c r="F57" s="3"/>
    </row>
    <row r="58" spans="1:6">
      <c r="A58" s="32"/>
      <c r="F58" s="3"/>
    </row>
    <row r="59" spans="1:6">
      <c r="A59" s="32"/>
      <c r="F59" s="3"/>
    </row>
    <row r="60" spans="1:6">
      <c r="A60" s="32"/>
      <c r="F60" s="3"/>
    </row>
    <row r="61" spans="1:6">
      <c r="A61" s="32"/>
      <c r="F61" s="3"/>
    </row>
    <row r="62" spans="1:6">
      <c r="A62" s="32"/>
      <c r="F62" s="3"/>
    </row>
    <row r="63" spans="1:6">
      <c r="A63" s="32"/>
      <c r="F63" s="3"/>
    </row>
    <row r="64" spans="1:6">
      <c r="A64" s="32"/>
      <c r="F64" s="3"/>
    </row>
    <row r="65" spans="1:6">
      <c r="A65" s="32"/>
      <c r="F65" s="3"/>
    </row>
    <row r="66" spans="1:6">
      <c r="A66" s="32"/>
      <c r="F66" s="3"/>
    </row>
    <row r="67" spans="1:6">
      <c r="A67" s="32"/>
      <c r="F67" s="3"/>
    </row>
    <row r="68" spans="1:6">
      <c r="A68" s="32"/>
      <c r="F68" s="3"/>
    </row>
    <row r="69" spans="1:6">
      <c r="A69" s="32"/>
      <c r="F69" s="3"/>
    </row>
    <row r="70" spans="1:6">
      <c r="A70" s="32"/>
      <c r="F70" s="3"/>
    </row>
    <row r="71" spans="1:6">
      <c r="A71" s="32"/>
      <c r="F71" s="3"/>
    </row>
    <row r="72" spans="1:6">
      <c r="A72" s="32"/>
      <c r="F72" s="3"/>
    </row>
    <row r="73" spans="1:6">
      <c r="A73" s="32"/>
      <c r="F73" s="3"/>
    </row>
    <row r="74" spans="1:6">
      <c r="A74" s="32"/>
      <c r="F74" s="3"/>
    </row>
    <row r="75" spans="1:6">
      <c r="A75" s="32"/>
      <c r="F75" s="3"/>
    </row>
    <row r="76" spans="1:6">
      <c r="A76" s="32"/>
      <c r="F76" s="3"/>
    </row>
    <row r="77" spans="1:6">
      <c r="A77" s="32"/>
      <c r="F77" s="3"/>
    </row>
    <row r="78" spans="1:6">
      <c r="A78" s="32"/>
      <c r="F78" s="3"/>
    </row>
    <row r="79" spans="1:6">
      <c r="A79" s="32"/>
      <c r="F79" s="3"/>
    </row>
    <row r="80" spans="1:6">
      <c r="A80" s="32"/>
      <c r="F80" s="3"/>
    </row>
    <row r="81" spans="1:6">
      <c r="A81" s="32"/>
      <c r="F81" s="3"/>
    </row>
    <row r="82" spans="1:6">
      <c r="A82" s="32"/>
      <c r="F82" s="3"/>
    </row>
    <row r="83" spans="1:6">
      <c r="A83" s="32"/>
      <c r="F83" s="3"/>
    </row>
    <row r="84" spans="1:6">
      <c r="A84" s="32"/>
      <c r="F84" s="3"/>
    </row>
    <row r="85" spans="1:6">
      <c r="A85" s="32"/>
      <c r="F85" s="3"/>
    </row>
    <row r="86" spans="1:6">
      <c r="A86" s="32"/>
      <c r="F86" s="3"/>
    </row>
    <row r="87" spans="1:6">
      <c r="A87" s="32"/>
      <c r="F87" s="3"/>
    </row>
    <row r="88" spans="1:6">
      <c r="A88" s="32"/>
      <c r="F88" s="3"/>
    </row>
    <row r="89" spans="1:6">
      <c r="A89" s="32"/>
      <c r="F89" s="3"/>
    </row>
    <row r="90" spans="1:6">
      <c r="A90" s="32"/>
      <c r="F90" s="3"/>
    </row>
    <row r="91" spans="1:6">
      <c r="A91" s="32"/>
      <c r="F91" s="3"/>
    </row>
    <row r="92" spans="1:6">
      <c r="A92" s="32"/>
      <c r="F92" s="3"/>
    </row>
    <row r="93" spans="1:6">
      <c r="A93" s="32"/>
      <c r="F93" s="3"/>
    </row>
    <row r="94" spans="1:6">
      <c r="A94" s="32"/>
      <c r="F94" s="3"/>
    </row>
    <row r="95" spans="1:6">
      <c r="A95" s="32"/>
      <c r="F95" s="3"/>
    </row>
    <row r="96" spans="1:6">
      <c r="A96" s="32"/>
      <c r="F96" s="3"/>
    </row>
    <row r="97" spans="1:6">
      <c r="A97" s="32"/>
      <c r="F97" s="3"/>
    </row>
    <row r="98" spans="1:6">
      <c r="A98" s="32"/>
      <c r="F98" s="3"/>
    </row>
    <row r="99" spans="1:6">
      <c r="A99" s="32"/>
      <c r="F99" s="3"/>
    </row>
    <row r="100" spans="1:6">
      <c r="A100" s="32"/>
      <c r="F100" s="3"/>
    </row>
    <row r="101" spans="1:6">
      <c r="A101" s="32"/>
      <c r="F101" s="3"/>
    </row>
    <row r="102" spans="1:6">
      <c r="A102" s="32"/>
      <c r="F102" s="3"/>
    </row>
    <row r="103" spans="1:6">
      <c r="A103" s="32"/>
      <c r="F103" s="3"/>
    </row>
    <row r="104" spans="1:6">
      <c r="A104" s="32"/>
      <c r="F104" s="3"/>
    </row>
    <row r="105" spans="1:6">
      <c r="A105" s="32"/>
      <c r="F105" s="3"/>
    </row>
    <row r="106" spans="1:6">
      <c r="A106" s="32"/>
      <c r="F106" s="3"/>
    </row>
    <row r="107" spans="1:6">
      <c r="A107" s="32"/>
      <c r="F107" s="3"/>
    </row>
    <row r="108" spans="1:6">
      <c r="A108" s="32"/>
      <c r="F108" s="3"/>
    </row>
    <row r="109" spans="1:6">
      <c r="A109" s="32"/>
      <c r="F109" s="3"/>
    </row>
    <row r="110" spans="1:6">
      <c r="A110" s="32"/>
      <c r="F110" s="3"/>
    </row>
    <row r="111" spans="1:6">
      <c r="A111" s="32"/>
      <c r="F111" s="3"/>
    </row>
    <row r="112" spans="1:6">
      <c r="A112" s="32"/>
      <c r="F112" s="3"/>
    </row>
    <row r="113" spans="1:6">
      <c r="A113" s="32"/>
      <c r="F113" s="3"/>
    </row>
    <row r="114" spans="1:6">
      <c r="A114" s="32"/>
      <c r="F114" s="3"/>
    </row>
    <row r="115" spans="1:6">
      <c r="A115" s="32"/>
      <c r="F115" s="3"/>
    </row>
    <row r="116" spans="1:6">
      <c r="A116" s="32"/>
      <c r="F116" s="3"/>
    </row>
    <row r="117" spans="1:6">
      <c r="A117" s="32"/>
      <c r="F117" s="3"/>
    </row>
    <row r="118" spans="1:6">
      <c r="A118" s="32"/>
      <c r="F118" s="3"/>
    </row>
    <row r="119" spans="1:6">
      <c r="A119" s="32"/>
      <c r="F119" s="3"/>
    </row>
    <row r="120" spans="1:6">
      <c r="A120" s="32"/>
      <c r="F120" s="3"/>
    </row>
    <row r="121" spans="1:6">
      <c r="A121" s="32"/>
      <c r="F121" s="3"/>
    </row>
    <row r="122" spans="1:6">
      <c r="A122" s="32"/>
      <c r="F122" s="3"/>
    </row>
    <row r="123" spans="1:6">
      <c r="A123" s="32"/>
      <c r="F123" s="3"/>
    </row>
    <row r="124" spans="1:6">
      <c r="A124" s="32"/>
      <c r="F124" s="3"/>
    </row>
    <row r="125" spans="1:6">
      <c r="A125" s="32"/>
      <c r="F125" s="3"/>
    </row>
    <row r="126" spans="1:6">
      <c r="A126" s="32"/>
      <c r="F126" s="3"/>
    </row>
    <row r="127" spans="1:6">
      <c r="A127" s="32"/>
      <c r="F127" s="3"/>
    </row>
    <row r="128" spans="1:6">
      <c r="A128" s="32"/>
      <c r="F128" s="3"/>
    </row>
    <row r="129" spans="1:6">
      <c r="A129" s="32"/>
      <c r="F129" s="3"/>
    </row>
    <row r="130" spans="1:6">
      <c r="A130" s="32"/>
      <c r="F130" s="3"/>
    </row>
    <row r="131" spans="1:6">
      <c r="A131" s="32"/>
      <c r="F131" s="3"/>
    </row>
    <row r="132" spans="1:6">
      <c r="A132" s="32"/>
      <c r="F132" s="3"/>
    </row>
    <row r="133" spans="1:6">
      <c r="A133" s="32"/>
      <c r="F133" s="3"/>
    </row>
    <row r="134" spans="1:6">
      <c r="A134" s="32"/>
      <c r="F134" s="3"/>
    </row>
    <row r="135" spans="1:6">
      <c r="A135" s="32"/>
      <c r="F135" s="3"/>
    </row>
    <row r="136" spans="1:6">
      <c r="A136" s="32"/>
      <c r="F136" s="3"/>
    </row>
    <row r="137" spans="1:6">
      <c r="A137" s="32"/>
      <c r="F137" s="3"/>
    </row>
    <row r="138" spans="1:6">
      <c r="A138" s="32"/>
      <c r="F138" s="3"/>
    </row>
    <row r="139" spans="1:6">
      <c r="A139" s="32"/>
      <c r="F139" s="3"/>
    </row>
    <row r="140" spans="1:6">
      <c r="A140" s="32"/>
      <c r="F140" s="3"/>
    </row>
    <row r="141" spans="1:6">
      <c r="A141" s="32"/>
      <c r="F141" s="3"/>
    </row>
    <row r="142" spans="1:6">
      <c r="A142" s="32"/>
      <c r="F142" s="3"/>
    </row>
    <row r="143" spans="1:6">
      <c r="A143" s="32"/>
      <c r="F143" s="3"/>
    </row>
    <row r="144" spans="1:6">
      <c r="A144" s="32"/>
      <c r="F144" s="3"/>
    </row>
    <row r="145" spans="1:6">
      <c r="A145" s="32"/>
      <c r="F145" s="3"/>
    </row>
    <row r="146" spans="1:6">
      <c r="A146" s="32"/>
      <c r="F146" s="3"/>
    </row>
    <row r="147" spans="1:6">
      <c r="A147" s="32"/>
      <c r="F147" s="3"/>
    </row>
    <row r="148" spans="1:6">
      <c r="A148" s="32"/>
      <c r="F148" s="3"/>
    </row>
    <row r="149" spans="1:6">
      <c r="A149" s="32"/>
      <c r="F149" s="3"/>
    </row>
    <row r="150" spans="1:6">
      <c r="A150" s="32"/>
      <c r="F150" s="3"/>
    </row>
    <row r="151" spans="1:6">
      <c r="A151" s="32"/>
      <c r="F151" s="3"/>
    </row>
    <row r="152" spans="1:6">
      <c r="A152" s="32"/>
      <c r="F152" s="3"/>
    </row>
    <row r="153" spans="1:6">
      <c r="A153" s="32"/>
      <c r="F153" s="3"/>
    </row>
    <row r="154" spans="1:6">
      <c r="A154" s="32"/>
      <c r="F154" s="3"/>
    </row>
    <row r="155" spans="1:6">
      <c r="A155" s="32"/>
      <c r="F155" s="3"/>
    </row>
    <row r="156" spans="1:6">
      <c r="A156" s="32"/>
      <c r="F156" s="3"/>
    </row>
    <row r="157" spans="1:6">
      <c r="A157" s="32"/>
      <c r="F157" s="3"/>
    </row>
    <row r="158" spans="1:6">
      <c r="A158" s="32"/>
      <c r="F158" s="3"/>
    </row>
    <row r="159" spans="1:6">
      <c r="A159" s="32"/>
      <c r="F159" s="3"/>
    </row>
    <row r="160" spans="1:6">
      <c r="A160" s="32"/>
      <c r="F160" s="3"/>
    </row>
    <row r="161" spans="1:6">
      <c r="A161" s="32"/>
      <c r="F161" s="3"/>
    </row>
    <row r="162" spans="1:6">
      <c r="A162" s="32"/>
      <c r="F162" s="3"/>
    </row>
    <row r="163" spans="1:6">
      <c r="A163" s="32"/>
      <c r="F163" s="3"/>
    </row>
    <row r="164" spans="1:6">
      <c r="A164" s="32"/>
      <c r="F164" s="3"/>
    </row>
    <row r="165" spans="1:6">
      <c r="A165" s="32"/>
      <c r="F165" s="3"/>
    </row>
    <row r="166" spans="1:6">
      <c r="A166" s="32"/>
      <c r="F166" s="3"/>
    </row>
    <row r="167" spans="1:6">
      <c r="A167" s="32"/>
      <c r="F167" s="3"/>
    </row>
    <row r="168" spans="1:6">
      <c r="A168" s="32"/>
      <c r="F168" s="3"/>
    </row>
    <row r="169" spans="1:6">
      <c r="A169" s="32"/>
      <c r="F169" s="3"/>
    </row>
    <row r="170" spans="1:6">
      <c r="A170" s="32"/>
      <c r="F170" s="3"/>
    </row>
    <row r="171" spans="1:6">
      <c r="A171" s="32"/>
      <c r="F171" s="3"/>
    </row>
    <row r="172" spans="1:6">
      <c r="A172" s="32"/>
      <c r="F172" s="3"/>
    </row>
    <row r="173" spans="1:6">
      <c r="A173" s="32"/>
      <c r="F173" s="3"/>
    </row>
    <row r="174" spans="1:6">
      <c r="A174" s="32"/>
      <c r="F174" s="3"/>
    </row>
    <row r="175" spans="1:6">
      <c r="A175" s="32"/>
      <c r="F175" s="3"/>
    </row>
    <row r="176" spans="1:6">
      <c r="A176" s="32"/>
      <c r="F176" s="3"/>
    </row>
    <row r="177" spans="1:6">
      <c r="A177" s="32"/>
      <c r="F177" s="3"/>
    </row>
    <row r="178" spans="1:6">
      <c r="A178" s="32"/>
      <c r="F178" s="3"/>
    </row>
    <row r="179" spans="1:6">
      <c r="A179" s="32"/>
      <c r="F179" s="3"/>
    </row>
    <row r="180" spans="1:6">
      <c r="A180" s="32"/>
      <c r="F180" s="3"/>
    </row>
    <row r="181" spans="1:6">
      <c r="A181" s="32"/>
      <c r="F181" s="3"/>
    </row>
    <row r="182" spans="1:6">
      <c r="A182" s="32"/>
      <c r="F182" s="3"/>
    </row>
    <row r="183" spans="1:6">
      <c r="A183" s="32"/>
      <c r="F183" s="3"/>
    </row>
    <row r="184" spans="1:6">
      <c r="A184" s="32"/>
      <c r="F184" s="3"/>
    </row>
    <row r="185" spans="1:6">
      <c r="A185" s="32"/>
      <c r="F185" s="3"/>
    </row>
    <row r="186" spans="1:6">
      <c r="A186" s="32"/>
      <c r="F186" s="3"/>
    </row>
    <row r="187" spans="1:6">
      <c r="A187" s="32"/>
      <c r="F187" s="3"/>
    </row>
    <row r="188" spans="1:6">
      <c r="A188" s="32"/>
      <c r="F188" s="3"/>
    </row>
    <row r="189" spans="1:6">
      <c r="A189" s="32"/>
      <c r="F189" s="3"/>
    </row>
    <row r="190" spans="1:6">
      <c r="A190" s="32"/>
      <c r="F190" s="3"/>
    </row>
    <row r="191" spans="1:6">
      <c r="A191" s="32"/>
      <c r="F191" s="3"/>
    </row>
    <row r="192" spans="1:6">
      <c r="A192" s="32"/>
      <c r="F192" s="3"/>
    </row>
    <row r="193" spans="1:6">
      <c r="A193" s="32"/>
      <c r="F193" s="3"/>
    </row>
    <row r="194" spans="1:6">
      <c r="A194" s="32"/>
      <c r="F194" s="3"/>
    </row>
    <row r="195" spans="1:6">
      <c r="A195" s="32"/>
      <c r="F195" s="3"/>
    </row>
    <row r="196" spans="1:6">
      <c r="A196" s="32"/>
      <c r="F196" s="3"/>
    </row>
    <row r="197" spans="1:6">
      <c r="A197" s="32"/>
      <c r="F197" s="3"/>
    </row>
    <row r="198" spans="1:6">
      <c r="A198" s="32"/>
      <c r="F198" s="3"/>
    </row>
    <row r="199" spans="1:6">
      <c r="A199" s="32"/>
      <c r="F199" s="3"/>
    </row>
    <row r="200" spans="1:6">
      <c r="A200" s="32"/>
      <c r="F200" s="3"/>
    </row>
    <row r="201" spans="1:6">
      <c r="A201" s="32"/>
      <c r="F201" s="3"/>
    </row>
    <row r="202" spans="1:6">
      <c r="A202" s="32"/>
      <c r="F202" s="3"/>
    </row>
    <row r="203" spans="1:6">
      <c r="A203" s="32"/>
      <c r="F203" s="3"/>
    </row>
    <row r="204" spans="1:6">
      <c r="A204" s="32"/>
      <c r="F204" s="3"/>
    </row>
    <row r="205" spans="1:6">
      <c r="A205" s="32"/>
      <c r="F205" s="3"/>
    </row>
    <row r="206" spans="1:6">
      <c r="A206" s="32"/>
      <c r="F206" s="3"/>
    </row>
    <row r="207" spans="1:6">
      <c r="A207" s="32"/>
      <c r="F207" s="3"/>
    </row>
    <row r="208" spans="1:6">
      <c r="A208" s="32"/>
      <c r="F208" s="3"/>
    </row>
    <row r="209" spans="1:6">
      <c r="A209" s="32"/>
      <c r="F209" s="3"/>
    </row>
    <row r="210" spans="1:6">
      <c r="A210" s="32"/>
      <c r="F210" s="3"/>
    </row>
    <row r="211" spans="1:6">
      <c r="A211" s="32"/>
      <c r="F211" s="3"/>
    </row>
    <row r="212" spans="1:6">
      <c r="A212" s="32"/>
      <c r="F212" s="3"/>
    </row>
    <row r="213" spans="1:6">
      <c r="A213" s="32"/>
      <c r="F213" s="3"/>
    </row>
    <row r="214" spans="1:6">
      <c r="A214" s="32"/>
      <c r="F214" s="3"/>
    </row>
    <row r="215" spans="1:6">
      <c r="A215" s="32"/>
      <c r="F215" s="3"/>
    </row>
    <row r="216" spans="1:6">
      <c r="A216" s="32"/>
      <c r="F216" s="3"/>
    </row>
    <row r="217" spans="1:6">
      <c r="A217" s="32"/>
      <c r="F217" s="3"/>
    </row>
    <row r="218" spans="1:6">
      <c r="A218" s="32"/>
      <c r="F218" s="3"/>
    </row>
    <row r="219" spans="1:6">
      <c r="A219" s="32"/>
      <c r="F219" s="3"/>
    </row>
    <row r="220" spans="1:6">
      <c r="A220" s="32"/>
      <c r="F220" s="3"/>
    </row>
    <row r="221" spans="1:6">
      <c r="A221" s="32"/>
      <c r="F221" s="3"/>
    </row>
    <row r="222" spans="1:6">
      <c r="A222" s="32"/>
      <c r="F222" s="3"/>
    </row>
    <row r="223" spans="1:6">
      <c r="A223" s="32"/>
      <c r="F223" s="3"/>
    </row>
    <row r="224" spans="1:6">
      <c r="A224" s="32"/>
      <c r="F224" s="3"/>
    </row>
    <row r="225" spans="1:6">
      <c r="A225" s="32"/>
      <c r="F225" s="3"/>
    </row>
    <row r="226" spans="1:6">
      <c r="A226" s="32"/>
      <c r="F226" s="3"/>
    </row>
    <row r="227" spans="1:6">
      <c r="A227" s="32"/>
      <c r="F227" s="3"/>
    </row>
    <row r="228" spans="1:6">
      <c r="A228" s="32"/>
      <c r="F228" s="3"/>
    </row>
    <row r="229" spans="1:6">
      <c r="A229" s="32"/>
      <c r="F229" s="3"/>
    </row>
    <row r="230" spans="1:6">
      <c r="A230" s="32"/>
      <c r="F230" s="3"/>
    </row>
    <row r="231" spans="1:6">
      <c r="A231" s="32"/>
      <c r="F231" s="3"/>
    </row>
    <row r="232" spans="1:6">
      <c r="A232" s="32"/>
      <c r="F232" s="3"/>
    </row>
    <row r="233" spans="1:6">
      <c r="A233" s="32"/>
      <c r="F233" s="3"/>
    </row>
    <row r="234" spans="1:6">
      <c r="A234" s="32"/>
      <c r="F234" s="3"/>
    </row>
    <row r="235" spans="1:6">
      <c r="A235" s="32"/>
      <c r="F235" s="3"/>
    </row>
    <row r="236" spans="1:6">
      <c r="A236" s="32"/>
      <c r="F236" s="3"/>
    </row>
    <row r="237" spans="1:6">
      <c r="A237" s="32"/>
      <c r="F237" s="3"/>
    </row>
    <row r="238" spans="1:6">
      <c r="A238" s="32"/>
      <c r="F238" s="3"/>
    </row>
    <row r="239" spans="1:6">
      <c r="A239" s="32"/>
      <c r="F239" s="3"/>
    </row>
    <row r="240" spans="1:6">
      <c r="A240" s="32"/>
      <c r="F240" s="3"/>
    </row>
    <row r="241" spans="1:6">
      <c r="A241" s="32"/>
      <c r="F241" s="3"/>
    </row>
    <row r="242" spans="1:6">
      <c r="A242" s="32"/>
      <c r="F242" s="3"/>
    </row>
    <row r="243" spans="1:6">
      <c r="A243" s="32"/>
      <c r="F243" s="3"/>
    </row>
    <row r="244" spans="1:6">
      <c r="A244" s="32"/>
      <c r="F244" s="3"/>
    </row>
    <row r="245" spans="1:6">
      <c r="A245" s="32"/>
      <c r="F245" s="3"/>
    </row>
    <row r="246" spans="1:6">
      <c r="A246" s="32"/>
      <c r="F246" s="3"/>
    </row>
    <row r="247" spans="1:6">
      <c r="A247" s="32"/>
      <c r="F247" s="3"/>
    </row>
    <row r="248" spans="1:6">
      <c r="A248" s="32"/>
      <c r="F248" s="3"/>
    </row>
    <row r="249" spans="1:6">
      <c r="A249" s="32"/>
      <c r="F249" s="3"/>
    </row>
    <row r="250" spans="1:6">
      <c r="A250" s="32"/>
      <c r="F250" s="3"/>
    </row>
    <row r="251" spans="1:6">
      <c r="A251" s="32"/>
      <c r="F251" s="3"/>
    </row>
    <row r="252" spans="1:6">
      <c r="A252" s="32"/>
      <c r="F252" s="3"/>
    </row>
    <row r="253" spans="1:6">
      <c r="A253" s="32"/>
      <c r="F253" s="3"/>
    </row>
    <row r="254" spans="1:6">
      <c r="A254" s="32"/>
      <c r="F254" s="3"/>
    </row>
    <row r="255" spans="1:6">
      <c r="A255" s="32"/>
      <c r="F255" s="3"/>
    </row>
    <row r="256" spans="1:6">
      <c r="A256" s="32"/>
      <c r="F256" s="3"/>
    </row>
    <row r="257" spans="1:6">
      <c r="A257" s="32"/>
      <c r="F257" s="3"/>
    </row>
    <row r="258" spans="1:6">
      <c r="A258" s="32"/>
      <c r="F258" s="3"/>
    </row>
    <row r="259" spans="1:6">
      <c r="A259" s="32"/>
      <c r="F259" s="3"/>
    </row>
    <row r="260" spans="1:6">
      <c r="A260" s="32"/>
      <c r="F260" s="3"/>
    </row>
    <row r="261" spans="1:6">
      <c r="A261" s="32"/>
      <c r="F261" s="3"/>
    </row>
    <row r="262" spans="1:6">
      <c r="A262" s="32"/>
      <c r="F262" s="3"/>
    </row>
    <row r="263" spans="1:6">
      <c r="A263" s="32"/>
      <c r="F263" s="3"/>
    </row>
    <row r="264" spans="1:6">
      <c r="A264" s="32"/>
      <c r="F264" s="3"/>
    </row>
    <row r="265" spans="1:6">
      <c r="A265" s="32"/>
      <c r="F265" s="3"/>
    </row>
    <row r="266" spans="1:6">
      <c r="A266" s="32"/>
      <c r="F266" s="3"/>
    </row>
    <row r="267" spans="1:6">
      <c r="A267" s="32"/>
      <c r="F267" s="3"/>
    </row>
    <row r="268" spans="1:6">
      <c r="A268" s="32"/>
      <c r="F268" s="3"/>
    </row>
    <row r="269" spans="1:6">
      <c r="A269" s="32"/>
      <c r="F269" s="3"/>
    </row>
    <row r="270" spans="1:6">
      <c r="A270" s="32"/>
      <c r="F270" s="3"/>
    </row>
    <row r="271" spans="1:6">
      <c r="A271" s="32"/>
      <c r="F271" s="3"/>
    </row>
    <row r="272" spans="1:6">
      <c r="A272" s="32"/>
      <c r="F272" s="3"/>
    </row>
    <row r="273" spans="1:6">
      <c r="A273" s="32"/>
      <c r="F273" s="3"/>
    </row>
    <row r="274" spans="1:6">
      <c r="A274" s="32"/>
      <c r="F274" s="3"/>
    </row>
    <row r="275" spans="1:6">
      <c r="A275" s="32"/>
      <c r="F275" s="3"/>
    </row>
    <row r="276" spans="1:6">
      <c r="A276" s="32"/>
      <c r="F276" s="3"/>
    </row>
    <row r="277" spans="1:6">
      <c r="A277" s="32"/>
      <c r="F277" s="3"/>
    </row>
    <row r="278" spans="1:6">
      <c r="A278" s="32"/>
      <c r="F278" s="3"/>
    </row>
    <row r="279" spans="1:6">
      <c r="A279" s="32"/>
      <c r="F279" s="3"/>
    </row>
    <row r="280" spans="1:6">
      <c r="A280" s="32"/>
      <c r="F280" s="3"/>
    </row>
    <row r="281" spans="1:6">
      <c r="A281" s="32"/>
      <c r="F281" s="3"/>
    </row>
    <row r="282" spans="1:6">
      <c r="A282" s="32"/>
      <c r="F282" s="3"/>
    </row>
    <row r="283" spans="1:6">
      <c r="A283" s="32"/>
      <c r="F283" s="3"/>
    </row>
    <row r="284" spans="1:6">
      <c r="A284" s="32"/>
      <c r="F284" s="3"/>
    </row>
    <row r="285" spans="1:6">
      <c r="A285" s="32"/>
      <c r="F285" s="3"/>
    </row>
    <row r="286" spans="1:6">
      <c r="A286" s="32"/>
      <c r="F286" s="3"/>
    </row>
    <row r="287" spans="1:6">
      <c r="A287" s="32"/>
      <c r="F287" s="3"/>
    </row>
    <row r="288" spans="1:6">
      <c r="A288" s="32"/>
      <c r="F288" s="3"/>
    </row>
    <row r="289" spans="1:6">
      <c r="A289" s="32"/>
      <c r="F289" s="3"/>
    </row>
    <row r="290" spans="1:6">
      <c r="A290" s="32"/>
      <c r="F290" s="3"/>
    </row>
    <row r="291" spans="1:6">
      <c r="A291" s="32"/>
      <c r="F291" s="3"/>
    </row>
    <row r="292" spans="1:6">
      <c r="A292" s="32"/>
      <c r="F292" s="3"/>
    </row>
    <row r="293" spans="1:6">
      <c r="A293" s="32"/>
      <c r="F293" s="3"/>
    </row>
    <row r="294" spans="1:6">
      <c r="A294" s="32"/>
      <c r="F294" s="3"/>
    </row>
    <row r="295" spans="1:6">
      <c r="A295" s="32"/>
      <c r="F295" s="3"/>
    </row>
    <row r="296" spans="1:6">
      <c r="A296" s="32"/>
      <c r="F296" s="3"/>
    </row>
    <row r="297" spans="1:6">
      <c r="A297" s="32"/>
      <c r="F297" s="3"/>
    </row>
    <row r="298" spans="1:6">
      <c r="A298" s="32"/>
      <c r="F298" s="3"/>
    </row>
    <row r="299" spans="1:6">
      <c r="A299" s="32"/>
      <c r="F299" s="3"/>
    </row>
    <row r="300" spans="1:6">
      <c r="A300" s="32"/>
      <c r="F300" s="3"/>
    </row>
    <row r="301" spans="1:6">
      <c r="A301" s="32"/>
      <c r="F301" s="3"/>
    </row>
    <row r="302" spans="1:6">
      <c r="A302" s="32"/>
      <c r="F302" s="3"/>
    </row>
    <row r="303" spans="1:6">
      <c r="A303" s="32"/>
      <c r="F303" s="3"/>
    </row>
    <row r="304" spans="1:6">
      <c r="A304" s="32"/>
      <c r="F304" s="3"/>
    </row>
    <row r="305" spans="1:6">
      <c r="A305" s="32"/>
      <c r="F305" s="3"/>
    </row>
    <row r="306" spans="1:6">
      <c r="A306" s="32"/>
      <c r="F306" s="3"/>
    </row>
    <row r="307" spans="1:6">
      <c r="A307" s="32"/>
      <c r="F307" s="3"/>
    </row>
    <row r="308" spans="1:6">
      <c r="A308" s="32"/>
      <c r="F308" s="3"/>
    </row>
    <row r="309" spans="1:6">
      <c r="A309" s="32"/>
      <c r="F309" s="3"/>
    </row>
    <row r="310" spans="1:6">
      <c r="A310" s="32"/>
      <c r="F310" s="3"/>
    </row>
    <row r="311" spans="1:6">
      <c r="A311" s="32"/>
      <c r="F311" s="3"/>
    </row>
    <row r="312" spans="1:6">
      <c r="A312" s="32"/>
      <c r="F312" s="3"/>
    </row>
    <row r="313" spans="1:6">
      <c r="A313" s="32"/>
      <c r="F313" s="3"/>
    </row>
    <row r="314" spans="1:6">
      <c r="A314" s="32"/>
      <c r="F314" s="3"/>
    </row>
    <row r="315" spans="1:6">
      <c r="A315" s="32"/>
      <c r="F315" s="3"/>
    </row>
    <row r="316" spans="1:6">
      <c r="A316" s="32"/>
      <c r="F316" s="3"/>
    </row>
    <row r="317" spans="1:6">
      <c r="A317" s="32"/>
      <c r="F317" s="3"/>
    </row>
    <row r="318" spans="1:6">
      <c r="A318" s="32"/>
      <c r="F318" s="3"/>
    </row>
    <row r="319" spans="1:6">
      <c r="A319" s="32"/>
      <c r="F319" s="3"/>
    </row>
    <row r="320" spans="1:6">
      <c r="A320" s="32"/>
      <c r="F320" s="3"/>
    </row>
    <row r="321" spans="1:6">
      <c r="A321" s="32"/>
      <c r="F321" s="3"/>
    </row>
    <row r="322" spans="1:6">
      <c r="A322" s="32"/>
      <c r="F322" s="3"/>
    </row>
    <row r="323" spans="1:6">
      <c r="A323" s="32"/>
      <c r="F323" s="3"/>
    </row>
    <row r="324" spans="1:6">
      <c r="A324" s="32"/>
      <c r="F324" s="3"/>
    </row>
    <row r="325" spans="1:6">
      <c r="A325" s="32"/>
      <c r="F325" s="3"/>
    </row>
    <row r="326" spans="1:6">
      <c r="A326" s="32"/>
      <c r="F326" s="3"/>
    </row>
    <row r="327" spans="1:6">
      <c r="A327" s="32"/>
      <c r="F327" s="3"/>
    </row>
    <row r="328" spans="1:6">
      <c r="A328" s="32"/>
      <c r="F328" s="3"/>
    </row>
    <row r="329" spans="1:6">
      <c r="A329" s="32"/>
      <c r="F329" s="3"/>
    </row>
    <row r="330" spans="1:6">
      <c r="A330" s="32"/>
      <c r="F330" s="3"/>
    </row>
    <row r="331" spans="1:6">
      <c r="A331" s="32"/>
      <c r="F331" s="3"/>
    </row>
    <row r="332" spans="1:6">
      <c r="A332" s="32"/>
      <c r="F332" s="3"/>
    </row>
    <row r="333" spans="1:6">
      <c r="A333" s="32"/>
      <c r="F333" s="3"/>
    </row>
    <row r="334" spans="1:6">
      <c r="A334" s="32"/>
      <c r="F334" s="3"/>
    </row>
    <row r="335" spans="1:6">
      <c r="A335" s="32"/>
      <c r="F335" s="3"/>
    </row>
    <row r="336" spans="1:6">
      <c r="A336" s="32"/>
      <c r="F336" s="3"/>
    </row>
    <row r="337" spans="1:6">
      <c r="A337" s="32"/>
      <c r="F337" s="3"/>
    </row>
    <row r="338" spans="1:6">
      <c r="A338" s="32"/>
      <c r="F338" s="3"/>
    </row>
    <row r="339" spans="1:6">
      <c r="A339" s="32"/>
      <c r="F339" s="3"/>
    </row>
    <row r="340" spans="1:6">
      <c r="A340" s="32"/>
      <c r="F340" s="3"/>
    </row>
    <row r="341" spans="1:6">
      <c r="A341" s="32"/>
      <c r="F341" s="3"/>
    </row>
    <row r="342" spans="1:6">
      <c r="A342" s="32"/>
      <c r="F342" s="3"/>
    </row>
    <row r="343" spans="1:6">
      <c r="A343" s="32"/>
      <c r="F343" s="3"/>
    </row>
    <row r="344" spans="1:6">
      <c r="A344" s="32"/>
      <c r="F344" s="3"/>
    </row>
    <row r="345" spans="1:6">
      <c r="A345" s="32"/>
      <c r="F345" s="3"/>
    </row>
    <row r="346" spans="1:6">
      <c r="A346" s="32"/>
      <c r="F346" s="3"/>
    </row>
    <row r="347" spans="1:6">
      <c r="A347" s="32"/>
      <c r="F347" s="3"/>
    </row>
    <row r="348" spans="1:6">
      <c r="A348" s="32"/>
      <c r="F348" s="3"/>
    </row>
    <row r="349" spans="1:6">
      <c r="A349" s="32"/>
      <c r="F349" s="3"/>
    </row>
    <row r="350" spans="1:6">
      <c r="A350" s="32"/>
      <c r="F350" s="3"/>
    </row>
    <row r="351" spans="1:6">
      <c r="A351" s="32"/>
      <c r="F351" s="3"/>
    </row>
    <row r="352" spans="1:6">
      <c r="A352" s="32"/>
      <c r="F352" s="3"/>
    </row>
    <row r="353" spans="1:6">
      <c r="A353" s="32"/>
      <c r="F353" s="3"/>
    </row>
    <row r="354" spans="1:6">
      <c r="A354" s="32"/>
      <c r="F354" s="3"/>
    </row>
    <row r="355" spans="1:6">
      <c r="A355" s="32"/>
      <c r="F355" s="3"/>
    </row>
    <row r="356" spans="1:6">
      <c r="A356" s="32"/>
      <c r="F356" s="3"/>
    </row>
    <row r="357" spans="1:6">
      <c r="A357" s="32"/>
      <c r="F357" s="3"/>
    </row>
    <row r="358" spans="1:6">
      <c r="A358" s="32"/>
      <c r="F358" s="3"/>
    </row>
    <row r="359" spans="1:6">
      <c r="A359" s="32"/>
      <c r="F359" s="3"/>
    </row>
    <row r="360" spans="1:6">
      <c r="A360" s="32"/>
      <c r="F360" s="3"/>
    </row>
    <row r="361" spans="1:6">
      <c r="A361" s="32"/>
      <c r="F361" s="3"/>
    </row>
    <row r="362" spans="1:6">
      <c r="A362" s="32"/>
      <c r="F362" s="3"/>
    </row>
    <row r="363" spans="1:6">
      <c r="A363" s="32"/>
      <c r="F363" s="3"/>
    </row>
    <row r="364" spans="1:6">
      <c r="A364" s="32"/>
      <c r="F364" s="3"/>
    </row>
    <row r="365" spans="1:6">
      <c r="A365" s="32"/>
      <c r="F365" s="3"/>
    </row>
    <row r="366" spans="1:6">
      <c r="A366" s="32"/>
      <c r="F366" s="3"/>
    </row>
    <row r="367" spans="1:6">
      <c r="A367" s="32"/>
      <c r="F367" s="3"/>
    </row>
    <row r="368" spans="1:6">
      <c r="A368" s="32"/>
      <c r="F368" s="3"/>
    </row>
    <row r="369" spans="1:6">
      <c r="A369" s="32"/>
      <c r="F369" s="3"/>
    </row>
    <row r="370" spans="1:6">
      <c r="A370" s="32"/>
      <c r="F370" s="3"/>
    </row>
    <row r="371" spans="1:6">
      <c r="A371" s="32"/>
      <c r="F371" s="3"/>
    </row>
    <row r="372" spans="1:6">
      <c r="A372" s="32"/>
      <c r="F372" s="3"/>
    </row>
    <row r="373" spans="1:6">
      <c r="A373" s="32"/>
      <c r="F373" s="3"/>
    </row>
    <row r="374" spans="1:6">
      <c r="A374" s="32"/>
      <c r="F374" s="3"/>
    </row>
    <row r="375" spans="1:6">
      <c r="A375" s="32"/>
      <c r="F375" s="3"/>
    </row>
    <row r="376" spans="1:6">
      <c r="A376" s="32"/>
      <c r="F376" s="3"/>
    </row>
    <row r="377" spans="1:6">
      <c r="A377" s="32"/>
      <c r="F377" s="3"/>
    </row>
    <row r="378" spans="1:6">
      <c r="A378" s="32"/>
      <c r="F378" s="3"/>
    </row>
    <row r="379" spans="1:6">
      <c r="A379" s="32"/>
      <c r="F379" s="3"/>
    </row>
    <row r="380" spans="1:6">
      <c r="A380" s="32"/>
      <c r="F380" s="3"/>
    </row>
    <row r="381" spans="1:6">
      <c r="A381" s="32"/>
      <c r="F381" s="3"/>
    </row>
    <row r="382" spans="1:6">
      <c r="A382" s="32"/>
      <c r="F382" s="3"/>
    </row>
    <row r="383" spans="1:6">
      <c r="A383" s="32"/>
      <c r="F383" s="3"/>
    </row>
    <row r="384" spans="1:6">
      <c r="A384" s="32"/>
      <c r="F384" s="3"/>
    </row>
    <row r="385" spans="1:6">
      <c r="A385" s="32"/>
      <c r="F385" s="3"/>
    </row>
    <row r="386" spans="1:6">
      <c r="A386" s="32"/>
      <c r="F386" s="3"/>
    </row>
    <row r="387" spans="1:6">
      <c r="A387" s="32"/>
      <c r="F387" s="3"/>
    </row>
    <row r="388" spans="1:6">
      <c r="A388" s="32"/>
      <c r="F388" s="3"/>
    </row>
    <row r="389" spans="1:6">
      <c r="A389" s="32"/>
      <c r="F389" s="3"/>
    </row>
    <row r="390" spans="1:6">
      <c r="A390" s="32"/>
      <c r="F390" s="3"/>
    </row>
    <row r="391" spans="1:6">
      <c r="A391" s="32"/>
      <c r="F391" s="3"/>
    </row>
    <row r="392" spans="1:6">
      <c r="A392" s="32"/>
      <c r="F392" s="3"/>
    </row>
    <row r="393" spans="1:6">
      <c r="A393" s="32"/>
      <c r="F393" s="3"/>
    </row>
    <row r="394" spans="1:6">
      <c r="A394" s="32"/>
      <c r="F394" s="3"/>
    </row>
    <row r="395" spans="1:6">
      <c r="A395" s="32"/>
      <c r="F395" s="3"/>
    </row>
    <row r="396" spans="1:6">
      <c r="A396" s="32"/>
      <c r="F396" s="3"/>
    </row>
    <row r="397" spans="1:6">
      <c r="A397" s="32"/>
      <c r="F397" s="3"/>
    </row>
    <row r="398" spans="1:6">
      <c r="A398" s="32"/>
      <c r="F398" s="3"/>
    </row>
    <row r="399" spans="1:6">
      <c r="A399" s="32"/>
      <c r="F399" s="3"/>
    </row>
    <row r="400" spans="1:6">
      <c r="A400" s="32"/>
      <c r="F400" s="3"/>
    </row>
    <row r="401" spans="1:6">
      <c r="A401" s="32"/>
      <c r="F401" s="3"/>
    </row>
    <row r="402" spans="1:6">
      <c r="A402" s="32"/>
      <c r="F402" s="3"/>
    </row>
    <row r="403" spans="1:6">
      <c r="A403" s="32"/>
      <c r="F403" s="3"/>
    </row>
    <row r="404" spans="1:6">
      <c r="A404" s="32"/>
      <c r="F404" s="3"/>
    </row>
    <row r="405" spans="1:6">
      <c r="A405" s="32"/>
      <c r="F405" s="3"/>
    </row>
    <row r="406" spans="1:6">
      <c r="A406" s="32"/>
      <c r="F406" s="3"/>
    </row>
    <row r="407" spans="1:6">
      <c r="A407" s="32"/>
      <c r="F407" s="3"/>
    </row>
    <row r="408" spans="1:6">
      <c r="A408" s="32"/>
      <c r="F408" s="3"/>
    </row>
    <row r="409" spans="1:6">
      <c r="A409" s="32"/>
      <c r="F409" s="3"/>
    </row>
    <row r="410" spans="1:6">
      <c r="A410" s="32"/>
      <c r="F410" s="3"/>
    </row>
    <row r="411" spans="1:6">
      <c r="A411" s="32"/>
      <c r="F411" s="3"/>
    </row>
    <row r="412" spans="1:6">
      <c r="A412" s="32"/>
      <c r="F412" s="3"/>
    </row>
    <row r="413" spans="1:6">
      <c r="A413" s="32"/>
      <c r="F413" s="3"/>
    </row>
    <row r="414" spans="1:6">
      <c r="A414" s="32"/>
      <c r="F414" s="3"/>
    </row>
    <row r="415" spans="1:6">
      <c r="A415" s="32"/>
      <c r="F415" s="3"/>
    </row>
    <row r="416" spans="1:6">
      <c r="A416" s="32"/>
      <c r="F416" s="3"/>
    </row>
    <row r="417" spans="1:6">
      <c r="A417" s="32"/>
      <c r="F417" s="3"/>
    </row>
    <row r="418" spans="1:6">
      <c r="A418" s="32"/>
      <c r="F418" s="3"/>
    </row>
    <row r="419" spans="1:6">
      <c r="A419" s="32"/>
      <c r="F419" s="3"/>
    </row>
    <row r="420" spans="1:6">
      <c r="A420" s="32"/>
      <c r="F420" s="3"/>
    </row>
    <row r="421" spans="1:6">
      <c r="A421" s="32"/>
      <c r="F421" s="3"/>
    </row>
    <row r="422" spans="1:6">
      <c r="A422" s="32"/>
      <c r="F422" s="3"/>
    </row>
    <row r="423" spans="1:6">
      <c r="A423" s="32"/>
      <c r="F423" s="3"/>
    </row>
    <row r="424" spans="1:6">
      <c r="A424" s="32"/>
      <c r="F424" s="3"/>
    </row>
    <row r="425" spans="1:6">
      <c r="A425" s="32"/>
      <c r="F425" s="3"/>
    </row>
    <row r="426" spans="1:6">
      <c r="A426" s="32"/>
      <c r="F426" s="3"/>
    </row>
    <row r="427" spans="1:6">
      <c r="A427" s="32"/>
      <c r="F427" s="3"/>
    </row>
    <row r="428" spans="1:6">
      <c r="A428" s="32"/>
      <c r="F428" s="3"/>
    </row>
    <row r="429" spans="1:6">
      <c r="A429" s="32"/>
      <c r="F429" s="3"/>
    </row>
    <row r="430" spans="1:6">
      <c r="A430" s="32"/>
      <c r="F430" s="3"/>
    </row>
    <row r="431" spans="1:6">
      <c r="A431" s="32"/>
      <c r="F431" s="3"/>
    </row>
    <row r="432" spans="1:6">
      <c r="A432" s="32"/>
      <c r="F432" s="3"/>
    </row>
    <row r="433" spans="1:6">
      <c r="A433" s="32"/>
      <c r="F433" s="3"/>
    </row>
    <row r="434" spans="1:6">
      <c r="A434" s="32"/>
      <c r="F434" s="3"/>
    </row>
    <row r="435" spans="1:6">
      <c r="A435" s="32"/>
      <c r="F435" s="3"/>
    </row>
    <row r="436" spans="1:6">
      <c r="A436" s="32"/>
      <c r="F436" s="3"/>
    </row>
    <row r="437" spans="1:6">
      <c r="A437" s="32"/>
      <c r="F437" s="3"/>
    </row>
    <row r="438" spans="1:6">
      <c r="A438" s="32"/>
      <c r="F438" s="3"/>
    </row>
    <row r="439" spans="1:6">
      <c r="A439" s="32"/>
      <c r="F439" s="3"/>
    </row>
    <row r="440" spans="1:6">
      <c r="A440" s="32"/>
      <c r="F440" s="3"/>
    </row>
    <row r="441" spans="1:6">
      <c r="A441" s="32"/>
      <c r="F441" s="3"/>
    </row>
    <row r="442" spans="1:6">
      <c r="A442" s="32"/>
      <c r="F442" s="3"/>
    </row>
    <row r="443" spans="1:6">
      <c r="A443" s="32"/>
      <c r="F443" s="3"/>
    </row>
    <row r="444" spans="1:6">
      <c r="A444" s="32"/>
      <c r="F444" s="3"/>
    </row>
    <row r="445" spans="1:6">
      <c r="A445" s="32"/>
      <c r="F445" s="3"/>
    </row>
    <row r="446" spans="1:6">
      <c r="A446" s="32"/>
      <c r="F446" s="3"/>
    </row>
    <row r="447" spans="1:6">
      <c r="A447" s="32"/>
      <c r="F447" s="3"/>
    </row>
    <row r="448" spans="1:6">
      <c r="A448" s="32"/>
      <c r="F448" s="3"/>
    </row>
    <row r="449" spans="1:6">
      <c r="A449" s="32"/>
      <c r="F449" s="3"/>
    </row>
    <row r="450" spans="1:6">
      <c r="A450" s="32"/>
      <c r="F450" s="3"/>
    </row>
    <row r="451" spans="1:6">
      <c r="A451" s="32"/>
      <c r="F451" s="3"/>
    </row>
    <row r="452" spans="1:6">
      <c r="A452" s="32"/>
      <c r="F452" s="3"/>
    </row>
    <row r="453" spans="1:6">
      <c r="A453" s="32"/>
      <c r="F453" s="3"/>
    </row>
    <row r="454" spans="1:6">
      <c r="A454" s="32"/>
      <c r="F454" s="3"/>
    </row>
    <row r="455" spans="1:6">
      <c r="A455" s="32"/>
      <c r="F455" s="3"/>
    </row>
    <row r="456" spans="1:6">
      <c r="A456" s="32"/>
      <c r="F456" s="3"/>
    </row>
    <row r="457" spans="1:6">
      <c r="A457" s="32"/>
      <c r="F457" s="3"/>
    </row>
    <row r="458" spans="1:6">
      <c r="A458" s="32"/>
      <c r="F458" s="3"/>
    </row>
    <row r="459" spans="1:6">
      <c r="A459" s="32"/>
      <c r="F459" s="3"/>
    </row>
    <row r="460" spans="1:6">
      <c r="A460" s="32"/>
      <c r="F460" s="3"/>
    </row>
    <row r="461" spans="1:6">
      <c r="A461" s="32"/>
      <c r="F461" s="3"/>
    </row>
    <row r="462" spans="1:6">
      <c r="A462" s="32"/>
      <c r="F462" s="3"/>
    </row>
    <row r="463" spans="1:6">
      <c r="A463" s="32"/>
      <c r="F463" s="3"/>
    </row>
    <row r="464" spans="1:6">
      <c r="A464" s="32"/>
      <c r="F464" s="3"/>
    </row>
    <row r="465" spans="1:6">
      <c r="A465" s="32"/>
      <c r="F465" s="3"/>
    </row>
    <row r="466" spans="1:6">
      <c r="A466" s="32"/>
      <c r="F466" s="3"/>
    </row>
    <row r="467" spans="1:6">
      <c r="A467" s="32"/>
      <c r="F467" s="3"/>
    </row>
    <row r="468" spans="1:6">
      <c r="A468" s="32"/>
      <c r="F468" s="3"/>
    </row>
    <row r="469" spans="1:6">
      <c r="A469" s="32"/>
      <c r="F469" s="3"/>
    </row>
    <row r="470" spans="1:6">
      <c r="A470" s="32"/>
      <c r="F470" s="3"/>
    </row>
    <row r="471" spans="1:6">
      <c r="A471" s="32"/>
      <c r="F471" s="3"/>
    </row>
    <row r="472" spans="1:6">
      <c r="A472" s="32"/>
      <c r="F472" s="3"/>
    </row>
    <row r="473" spans="1:6">
      <c r="A473" s="32"/>
      <c r="F473" s="3"/>
    </row>
    <row r="474" spans="1:6">
      <c r="A474" s="32"/>
      <c r="F474" s="3"/>
    </row>
    <row r="475" spans="1:6">
      <c r="A475" s="32"/>
      <c r="F475" s="3"/>
    </row>
    <row r="476" spans="1:6">
      <c r="A476" s="32"/>
      <c r="F476" s="3"/>
    </row>
    <row r="477" spans="1:6">
      <c r="A477" s="32"/>
      <c r="F477" s="3"/>
    </row>
    <row r="478" spans="1:6">
      <c r="A478" s="32"/>
      <c r="F478" s="3"/>
    </row>
    <row r="479" spans="1:6">
      <c r="A479" s="32"/>
      <c r="F479" s="3"/>
    </row>
    <row r="480" spans="1:6">
      <c r="A480" s="32"/>
      <c r="F480" s="3"/>
    </row>
    <row r="481" spans="1:6">
      <c r="A481" s="32"/>
      <c r="F481" s="3"/>
    </row>
    <row r="482" spans="1:6">
      <c r="A482" s="32"/>
      <c r="F482" s="3"/>
    </row>
    <row r="483" spans="1:6">
      <c r="A483" s="32"/>
      <c r="F483" s="3"/>
    </row>
    <row r="484" spans="1:6">
      <c r="A484" s="32"/>
      <c r="F484" s="3"/>
    </row>
    <row r="485" spans="1:6">
      <c r="A485" s="32"/>
      <c r="F485" s="3"/>
    </row>
    <row r="486" spans="1:6">
      <c r="A486" s="32"/>
      <c r="F486" s="3"/>
    </row>
    <row r="487" spans="1:6">
      <c r="A487" s="32"/>
      <c r="F487" s="3"/>
    </row>
    <row r="488" spans="1:6">
      <c r="A488" s="32"/>
      <c r="F488" s="3"/>
    </row>
    <row r="489" spans="1:6">
      <c r="A489" s="32"/>
      <c r="F489" s="3"/>
    </row>
    <row r="490" spans="1:6">
      <c r="A490" s="32"/>
      <c r="F490" s="3"/>
    </row>
    <row r="491" spans="1:6">
      <c r="A491" s="32"/>
      <c r="F491" s="3"/>
    </row>
    <row r="492" spans="1:6">
      <c r="A492" s="32"/>
      <c r="F492" s="3"/>
    </row>
    <row r="493" spans="1:6">
      <c r="A493" s="32"/>
      <c r="F493" s="3"/>
    </row>
    <row r="494" spans="1:6">
      <c r="A494" s="32"/>
      <c r="F494" s="3"/>
    </row>
    <row r="495" spans="1:6">
      <c r="A495" s="32"/>
      <c r="F495" s="3"/>
    </row>
    <row r="496" spans="1:6">
      <c r="A496" s="32"/>
      <c r="F496" s="3"/>
    </row>
    <row r="497" spans="1:6">
      <c r="A497" s="32"/>
      <c r="F497" s="3"/>
    </row>
    <row r="498" spans="1:6">
      <c r="A498" s="32"/>
      <c r="F498" s="3"/>
    </row>
    <row r="499" spans="1:6">
      <c r="A499" s="32"/>
      <c r="F499" s="3"/>
    </row>
    <row r="500" spans="1:6">
      <c r="A500" s="32"/>
      <c r="F500" s="3"/>
    </row>
    <row r="501" spans="1:6">
      <c r="A501" s="32"/>
      <c r="F501" s="3"/>
    </row>
    <row r="502" spans="1:6">
      <c r="A502" s="32"/>
      <c r="F502" s="3"/>
    </row>
    <row r="503" spans="1:6">
      <c r="A503" s="32"/>
      <c r="F503" s="3"/>
    </row>
    <row r="504" spans="1:6">
      <c r="A504" s="32"/>
      <c r="F504" s="3"/>
    </row>
    <row r="505" spans="1:6">
      <c r="A505" s="32"/>
      <c r="F505" s="3"/>
    </row>
    <row r="506" spans="1:6">
      <c r="A506" s="32"/>
      <c r="F506" s="3"/>
    </row>
    <row r="507" spans="1:6">
      <c r="A507" s="32"/>
      <c r="F507" s="3"/>
    </row>
    <row r="508" spans="1:6">
      <c r="A508" s="32"/>
      <c r="F508" s="3"/>
    </row>
    <row r="509" spans="1:6">
      <c r="A509" s="32"/>
      <c r="F509" s="3"/>
    </row>
    <row r="510" spans="1:6">
      <c r="A510" s="32"/>
      <c r="F510" s="3"/>
    </row>
    <row r="511" spans="1:6">
      <c r="A511" s="32"/>
      <c r="F511" s="3"/>
    </row>
    <row r="512" spans="1:6">
      <c r="A512" s="32"/>
      <c r="F512" s="3"/>
    </row>
    <row r="513" spans="1:6">
      <c r="A513" s="32"/>
      <c r="F513" s="3"/>
    </row>
    <row r="514" spans="1:6">
      <c r="A514" s="32"/>
      <c r="F514" s="3"/>
    </row>
    <row r="515" spans="1:6">
      <c r="A515" s="32"/>
      <c r="F515" s="3"/>
    </row>
    <row r="516" spans="1:6">
      <c r="A516" s="32"/>
      <c r="F516" s="3"/>
    </row>
    <row r="517" spans="1:6">
      <c r="A517" s="32"/>
      <c r="F517" s="3"/>
    </row>
    <row r="518" spans="1:6">
      <c r="A518" s="32"/>
      <c r="F518" s="3"/>
    </row>
    <row r="519" spans="1:6">
      <c r="A519" s="32"/>
      <c r="F519" s="3"/>
    </row>
    <row r="520" spans="1:6">
      <c r="A520" s="32"/>
      <c r="F520" s="3"/>
    </row>
    <row r="521" spans="1:6">
      <c r="A521" s="32"/>
      <c r="F521" s="3"/>
    </row>
    <row r="522" spans="1:6">
      <c r="A522" s="32"/>
      <c r="F522" s="3"/>
    </row>
    <row r="523" spans="1:6">
      <c r="A523" s="32"/>
      <c r="F523" s="3"/>
    </row>
    <row r="524" spans="1:6">
      <c r="A524" s="32"/>
      <c r="F524" s="3"/>
    </row>
    <row r="525" spans="1:6">
      <c r="A525" s="32"/>
      <c r="F525" s="3"/>
    </row>
    <row r="526" spans="1:6">
      <c r="A526" s="32"/>
      <c r="F526" s="3"/>
    </row>
    <row r="527" spans="1:6">
      <c r="A527" s="32"/>
      <c r="F527" s="3"/>
    </row>
    <row r="528" spans="1:6">
      <c r="A528" s="32"/>
      <c r="F528" s="3"/>
    </row>
    <row r="529" spans="1:6">
      <c r="A529" s="32"/>
      <c r="F529" s="3"/>
    </row>
    <row r="530" spans="1:6">
      <c r="A530" s="32"/>
      <c r="F530" s="3"/>
    </row>
    <row r="531" spans="1:6">
      <c r="A531" s="32"/>
      <c r="F531" s="3"/>
    </row>
    <row r="532" spans="1:6">
      <c r="A532" s="32"/>
      <c r="F532" s="3"/>
    </row>
    <row r="533" spans="1:6">
      <c r="A533" s="32"/>
      <c r="F533" s="3"/>
    </row>
    <row r="534" spans="1:6">
      <c r="A534" s="32"/>
      <c r="F534" s="3"/>
    </row>
    <row r="535" spans="1:6">
      <c r="A535" s="32"/>
      <c r="F535" s="3"/>
    </row>
    <row r="536" spans="1:6">
      <c r="A536" s="32"/>
      <c r="F536" s="3"/>
    </row>
    <row r="537" spans="1:6">
      <c r="A537" s="32"/>
      <c r="F537" s="3"/>
    </row>
    <row r="538" spans="1:6">
      <c r="A538" s="32"/>
      <c r="F538" s="3"/>
    </row>
    <row r="539" spans="1:6">
      <c r="A539" s="32"/>
      <c r="F539" s="3"/>
    </row>
    <row r="540" spans="1:6">
      <c r="A540" s="32"/>
      <c r="F540" s="3"/>
    </row>
    <row r="541" spans="1:6">
      <c r="A541" s="32"/>
      <c r="F541" s="3"/>
    </row>
    <row r="542" spans="1:6">
      <c r="A542" s="32"/>
      <c r="F542" s="3"/>
    </row>
    <row r="543" spans="1:6">
      <c r="A543" s="32"/>
      <c r="F543" s="3"/>
    </row>
    <row r="544" spans="1:6">
      <c r="A544" s="32"/>
      <c r="F544" s="3"/>
    </row>
    <row r="545" spans="1:6">
      <c r="A545" s="32"/>
      <c r="F545" s="3"/>
    </row>
    <row r="546" spans="1:6">
      <c r="A546" s="32"/>
      <c r="F546" s="3"/>
    </row>
    <row r="547" spans="1:6">
      <c r="A547" s="32"/>
      <c r="F547" s="3"/>
    </row>
    <row r="548" spans="1:6">
      <c r="A548" s="32"/>
      <c r="F548" s="3"/>
    </row>
    <row r="549" spans="1:6">
      <c r="A549" s="32"/>
      <c r="F549" s="3"/>
    </row>
    <row r="550" spans="1:6">
      <c r="A550" s="32"/>
      <c r="F550" s="3"/>
    </row>
    <row r="551" spans="1:6">
      <c r="A551" s="32"/>
      <c r="F551" s="3"/>
    </row>
    <row r="552" spans="1:6">
      <c r="A552" s="32"/>
      <c r="F552" s="3"/>
    </row>
    <row r="553" spans="1:6">
      <c r="A553" s="32"/>
      <c r="F553" s="3"/>
    </row>
    <row r="554" spans="1:6">
      <c r="A554" s="32"/>
      <c r="F554" s="3"/>
    </row>
    <row r="555" spans="1:6">
      <c r="A555" s="32"/>
      <c r="F555" s="3"/>
    </row>
    <row r="556" spans="1:6">
      <c r="A556" s="32"/>
      <c r="F556" s="3"/>
    </row>
    <row r="557" spans="1:6">
      <c r="A557" s="32"/>
      <c r="F557" s="3"/>
    </row>
    <row r="558" spans="1:6">
      <c r="A558" s="32"/>
      <c r="F558" s="3"/>
    </row>
    <row r="559" spans="1:6">
      <c r="A559" s="32"/>
      <c r="F559" s="3"/>
    </row>
    <row r="560" spans="1:6">
      <c r="A560" s="32"/>
      <c r="F560" s="3"/>
    </row>
    <row r="561" spans="1:6">
      <c r="A561" s="32"/>
      <c r="F561" s="3"/>
    </row>
    <row r="562" spans="1:6">
      <c r="A562" s="32"/>
      <c r="F562" s="3"/>
    </row>
    <row r="563" spans="1:6">
      <c r="A563" s="32"/>
      <c r="F563" s="3"/>
    </row>
    <row r="564" spans="1:6">
      <c r="A564" s="32"/>
      <c r="F564" s="3"/>
    </row>
    <row r="565" spans="1:6">
      <c r="A565" s="32"/>
      <c r="F565" s="3"/>
    </row>
    <row r="566" spans="1:6">
      <c r="A566" s="32"/>
      <c r="F566" s="3"/>
    </row>
    <row r="567" spans="1:6">
      <c r="A567" s="32"/>
      <c r="F567" s="3"/>
    </row>
    <row r="568" spans="1:6">
      <c r="A568" s="32"/>
      <c r="F568" s="3"/>
    </row>
    <row r="569" spans="1:6">
      <c r="A569" s="32"/>
      <c r="F569" s="3"/>
    </row>
    <row r="570" spans="1:6">
      <c r="A570" s="32"/>
      <c r="F570" s="3"/>
    </row>
    <row r="571" spans="1:6">
      <c r="A571" s="32"/>
      <c r="F571" s="3"/>
    </row>
    <row r="572" spans="1:6">
      <c r="A572" s="32"/>
      <c r="F572" s="3"/>
    </row>
    <row r="573" spans="1:6">
      <c r="A573" s="32"/>
      <c r="F573" s="3"/>
    </row>
    <row r="574" spans="1:6">
      <c r="A574" s="32"/>
      <c r="F574" s="3"/>
    </row>
    <row r="575" spans="1:6">
      <c r="A575" s="32"/>
      <c r="F575" s="3"/>
    </row>
    <row r="576" spans="1:6">
      <c r="A576" s="32"/>
      <c r="F576" s="3"/>
    </row>
    <row r="577" spans="1:6">
      <c r="A577" s="32"/>
      <c r="F577" s="3"/>
    </row>
    <row r="578" spans="1:6">
      <c r="A578" s="32"/>
      <c r="F578" s="3"/>
    </row>
    <row r="579" spans="1:6">
      <c r="A579" s="32"/>
      <c r="F579" s="3"/>
    </row>
    <row r="580" spans="1:6">
      <c r="A580" s="32"/>
      <c r="F580" s="3"/>
    </row>
    <row r="581" spans="1:6">
      <c r="A581" s="32"/>
      <c r="F581" s="3"/>
    </row>
    <row r="582" spans="1:6">
      <c r="A582" s="32"/>
      <c r="F582" s="3"/>
    </row>
    <row r="583" spans="1:6">
      <c r="A583" s="32"/>
      <c r="F583" s="3"/>
    </row>
    <row r="584" spans="1:6">
      <c r="A584" s="32"/>
      <c r="F584" s="3"/>
    </row>
    <row r="585" spans="1:6">
      <c r="A585" s="32"/>
      <c r="F585" s="3"/>
    </row>
    <row r="586" spans="1:6">
      <c r="A586" s="32"/>
      <c r="F586" s="3"/>
    </row>
    <row r="587" spans="1:6">
      <c r="A587" s="32"/>
      <c r="F587" s="3"/>
    </row>
    <row r="588" spans="1:6">
      <c r="A588" s="32"/>
      <c r="F588" s="3"/>
    </row>
    <row r="589" spans="1:6">
      <c r="A589" s="32"/>
      <c r="F589" s="3"/>
    </row>
    <row r="590" spans="1:6">
      <c r="A590" s="32"/>
      <c r="F590" s="3"/>
    </row>
    <row r="591" spans="1:6">
      <c r="A591" s="32"/>
      <c r="F591" s="3"/>
    </row>
    <row r="592" spans="1:6">
      <c r="A592" s="32"/>
      <c r="F592" s="3"/>
    </row>
    <row r="593" spans="1:6">
      <c r="A593" s="32"/>
      <c r="F593" s="3"/>
    </row>
    <row r="594" spans="1:6">
      <c r="A594" s="32"/>
      <c r="F594" s="3"/>
    </row>
    <row r="595" spans="1:6">
      <c r="A595" s="32"/>
      <c r="F595" s="3"/>
    </row>
    <row r="596" spans="1:6">
      <c r="A596" s="32"/>
      <c r="F596" s="3"/>
    </row>
    <row r="597" spans="1:6">
      <c r="A597" s="32"/>
      <c r="F597" s="3"/>
    </row>
    <row r="598" spans="1:6">
      <c r="A598" s="32"/>
      <c r="F598" s="3"/>
    </row>
    <row r="599" spans="1:6">
      <c r="A599" s="32"/>
      <c r="F599" s="3"/>
    </row>
    <row r="600" spans="1:6">
      <c r="A600" s="32"/>
      <c r="F600" s="3"/>
    </row>
    <row r="601" spans="1:6">
      <c r="A601" s="32"/>
      <c r="F601" s="3"/>
    </row>
    <row r="602" spans="1:6">
      <c r="A602" s="32"/>
      <c r="F602" s="3"/>
    </row>
    <row r="603" spans="1:6">
      <c r="A603" s="32"/>
      <c r="F603" s="3"/>
    </row>
    <row r="604" spans="1:6">
      <c r="A604" s="32"/>
      <c r="F604" s="3"/>
    </row>
    <row r="605" spans="1:6">
      <c r="A605" s="32"/>
      <c r="F605" s="3"/>
    </row>
    <row r="606" spans="1:6">
      <c r="A606" s="32"/>
      <c r="F606" s="3"/>
    </row>
    <row r="607" spans="1:6">
      <c r="A607" s="32"/>
      <c r="F607" s="3"/>
    </row>
    <row r="608" spans="1:6">
      <c r="A608" s="32"/>
      <c r="F608" s="3"/>
    </row>
    <row r="609" spans="1:6">
      <c r="A609" s="32"/>
      <c r="F609" s="3"/>
    </row>
    <row r="610" spans="1:6">
      <c r="A610" s="32"/>
      <c r="F610" s="3"/>
    </row>
    <row r="611" spans="1:6">
      <c r="A611" s="32"/>
      <c r="F611" s="3"/>
    </row>
    <row r="612" spans="1:6">
      <c r="A612" s="32"/>
      <c r="F612" s="3"/>
    </row>
    <row r="613" spans="1:6">
      <c r="A613" s="32"/>
      <c r="F613" s="3"/>
    </row>
    <row r="614" spans="1:6">
      <c r="A614" s="32"/>
      <c r="F614" s="3"/>
    </row>
    <row r="615" spans="1:6">
      <c r="A615" s="32"/>
      <c r="F615" s="3"/>
    </row>
    <row r="616" spans="1:6">
      <c r="A616" s="32"/>
      <c r="F616" s="3"/>
    </row>
    <row r="617" spans="1:6">
      <c r="A617" s="32"/>
      <c r="F617" s="3"/>
    </row>
    <row r="618" spans="1:6">
      <c r="A618" s="32"/>
      <c r="F618" s="3"/>
    </row>
    <row r="619" spans="1:6">
      <c r="A619" s="32"/>
      <c r="F619" s="3"/>
    </row>
    <row r="620" spans="1:6">
      <c r="A620" s="32"/>
      <c r="F620" s="3"/>
    </row>
    <row r="621" spans="1:6">
      <c r="A621" s="32"/>
      <c r="F621" s="3"/>
    </row>
    <row r="622" spans="1:6">
      <c r="A622" s="32"/>
      <c r="F622" s="3"/>
    </row>
    <row r="623" spans="1:6">
      <c r="A623" s="32"/>
      <c r="F623" s="3"/>
    </row>
    <row r="624" spans="1:6">
      <c r="A624" s="32"/>
      <c r="F624" s="3"/>
    </row>
    <row r="625" spans="1:6">
      <c r="A625" s="32"/>
      <c r="F625" s="3"/>
    </row>
    <row r="626" spans="1:6">
      <c r="A626" s="32"/>
      <c r="F626" s="3"/>
    </row>
    <row r="627" spans="1:6">
      <c r="A627" s="32"/>
      <c r="F627" s="3"/>
    </row>
    <row r="628" spans="1:6">
      <c r="A628" s="32"/>
      <c r="F628" s="3"/>
    </row>
    <row r="629" spans="1:6">
      <c r="A629" s="32"/>
      <c r="F629" s="3"/>
    </row>
    <row r="630" spans="1:6">
      <c r="A630" s="32"/>
      <c r="F630" s="3"/>
    </row>
    <row r="631" spans="1:6">
      <c r="A631" s="32"/>
      <c r="F631" s="3"/>
    </row>
    <row r="632" spans="1:6">
      <c r="A632" s="32"/>
      <c r="F632" s="3"/>
    </row>
    <row r="633" spans="1:6">
      <c r="A633" s="32"/>
      <c r="F633" s="3"/>
    </row>
    <row r="634" spans="1:6">
      <c r="A634" s="32"/>
      <c r="F634" s="3"/>
    </row>
    <row r="635" spans="1:6">
      <c r="A635" s="32"/>
      <c r="F635" s="3"/>
    </row>
    <row r="636" spans="1:6">
      <c r="A636" s="32"/>
      <c r="F636" s="3"/>
    </row>
    <row r="637" spans="1:6">
      <c r="A637" s="32"/>
      <c r="F637" s="3"/>
    </row>
    <row r="638" spans="1:6">
      <c r="A638" s="32"/>
      <c r="F638" s="3"/>
    </row>
    <row r="639" spans="1:6">
      <c r="A639" s="32"/>
      <c r="F639" s="3"/>
    </row>
    <row r="640" spans="1:6">
      <c r="A640" s="32"/>
      <c r="F640" s="3"/>
    </row>
    <row r="641" spans="1:6">
      <c r="A641" s="32"/>
      <c r="F641" s="3"/>
    </row>
    <row r="642" spans="1:6">
      <c r="A642" s="32"/>
      <c r="F642" s="3"/>
    </row>
    <row r="643" spans="1:6">
      <c r="A643" s="32"/>
      <c r="F643" s="3"/>
    </row>
    <row r="644" spans="1:6">
      <c r="A644" s="32"/>
      <c r="F644" s="3"/>
    </row>
    <row r="645" spans="1:6">
      <c r="A645" s="32"/>
      <c r="F645" s="3"/>
    </row>
    <row r="646" spans="1:6">
      <c r="A646" s="32"/>
      <c r="F646" s="3"/>
    </row>
    <row r="647" spans="1:6">
      <c r="A647" s="32"/>
      <c r="F647" s="3"/>
    </row>
    <row r="648" spans="1:6">
      <c r="A648" s="32"/>
      <c r="F648" s="3"/>
    </row>
    <row r="649" spans="1:6">
      <c r="A649" s="32"/>
      <c r="F649" s="3"/>
    </row>
    <row r="650" spans="1:6">
      <c r="A650" s="32"/>
      <c r="F650" s="3"/>
    </row>
    <row r="651" spans="1:6">
      <c r="A651" s="32"/>
      <c r="F651" s="3"/>
    </row>
    <row r="652" spans="1:6">
      <c r="A652" s="32"/>
      <c r="F652" s="3"/>
    </row>
    <row r="653" spans="1:6">
      <c r="A653" s="32"/>
      <c r="F653" s="3"/>
    </row>
    <row r="654" spans="1:6">
      <c r="A654" s="32"/>
      <c r="F654" s="3"/>
    </row>
    <row r="655" spans="1:6">
      <c r="A655" s="32"/>
      <c r="F655" s="3"/>
    </row>
    <row r="656" spans="1:6">
      <c r="A656" s="32"/>
      <c r="F656" s="3"/>
    </row>
    <row r="657" spans="1:6">
      <c r="A657" s="32"/>
      <c r="F657" s="3"/>
    </row>
    <row r="658" spans="1:6">
      <c r="A658" s="32"/>
      <c r="F658" s="3"/>
    </row>
    <row r="659" spans="1:6">
      <c r="A659" s="32"/>
      <c r="F659" s="3"/>
    </row>
    <row r="660" spans="1:6">
      <c r="A660" s="32"/>
      <c r="F660" s="3"/>
    </row>
    <row r="661" spans="1:6">
      <c r="A661" s="32"/>
      <c r="F661" s="3"/>
    </row>
    <row r="662" spans="1:6">
      <c r="A662" s="32"/>
      <c r="F662" s="3"/>
    </row>
    <row r="663" spans="1:6">
      <c r="A663" s="32"/>
      <c r="F663" s="3"/>
    </row>
    <row r="664" spans="1:6">
      <c r="A664" s="32"/>
      <c r="F664" s="3"/>
    </row>
    <row r="665" spans="1:6">
      <c r="A665" s="32"/>
      <c r="F665" s="3"/>
    </row>
    <row r="666" spans="1:6">
      <c r="A666" s="32"/>
      <c r="F666" s="3"/>
    </row>
    <row r="667" spans="1:6">
      <c r="A667" s="32"/>
      <c r="F667" s="3"/>
    </row>
    <row r="668" spans="1:6">
      <c r="A668" s="32"/>
      <c r="F668" s="3"/>
    </row>
    <row r="669" spans="1:6">
      <c r="A669" s="32"/>
      <c r="F669" s="3"/>
    </row>
    <row r="670" spans="1:6">
      <c r="A670" s="32"/>
      <c r="F670" s="3"/>
    </row>
    <row r="671" spans="1:6">
      <c r="A671" s="32"/>
      <c r="F671" s="3"/>
    </row>
    <row r="672" spans="1:6">
      <c r="A672" s="32"/>
      <c r="F672" s="3"/>
    </row>
    <row r="673" spans="1:6">
      <c r="A673" s="32"/>
      <c r="F673" s="3"/>
    </row>
    <row r="674" spans="1:6">
      <c r="A674" s="32"/>
      <c r="F674" s="3"/>
    </row>
    <row r="675" spans="1:6">
      <c r="A675" s="32"/>
      <c r="F675" s="3"/>
    </row>
    <row r="676" spans="1:6">
      <c r="A676" s="32"/>
      <c r="F676" s="3"/>
    </row>
    <row r="677" spans="1:6">
      <c r="A677" s="32"/>
      <c r="F677" s="3"/>
    </row>
    <row r="678" spans="1:6">
      <c r="A678" s="32"/>
      <c r="F678" s="3"/>
    </row>
    <row r="679" spans="1:6">
      <c r="A679" s="32"/>
      <c r="F679" s="3"/>
    </row>
    <row r="680" spans="1:6">
      <c r="A680" s="32"/>
      <c r="F680" s="3"/>
    </row>
    <row r="681" spans="1:6">
      <c r="A681" s="32"/>
      <c r="F681" s="3"/>
    </row>
    <row r="682" spans="1:6">
      <c r="A682" s="32"/>
      <c r="F682" s="3"/>
    </row>
    <row r="683" spans="1:6">
      <c r="A683" s="32"/>
      <c r="F683" s="3"/>
    </row>
    <row r="684" spans="1:6">
      <c r="A684" s="32"/>
      <c r="F684" s="3"/>
    </row>
    <row r="685" spans="1:6">
      <c r="A685" s="32"/>
      <c r="F685" s="3"/>
    </row>
    <row r="686" spans="1:6">
      <c r="A686" s="32"/>
      <c r="F686" s="3"/>
    </row>
    <row r="687" spans="1:6">
      <c r="A687" s="32"/>
      <c r="F687" s="3"/>
    </row>
    <row r="688" spans="1:6">
      <c r="A688" s="32"/>
      <c r="F688" s="3"/>
    </row>
    <row r="689" spans="1:6">
      <c r="A689" s="32"/>
      <c r="F689" s="3"/>
    </row>
    <row r="690" spans="1:6">
      <c r="A690" s="32"/>
      <c r="F690" s="3"/>
    </row>
    <row r="691" spans="1:6">
      <c r="A691" s="32"/>
      <c r="F691" s="3"/>
    </row>
    <row r="692" spans="1:6">
      <c r="A692" s="32"/>
      <c r="F692" s="3"/>
    </row>
    <row r="693" spans="1:6">
      <c r="A693" s="32"/>
      <c r="F693" s="3"/>
    </row>
    <row r="694" spans="1:6">
      <c r="A694" s="32"/>
      <c r="F694" s="3"/>
    </row>
    <row r="695" spans="1:6">
      <c r="A695" s="32"/>
      <c r="F695" s="3"/>
    </row>
    <row r="696" spans="1:6">
      <c r="A696" s="32"/>
      <c r="F696" s="3"/>
    </row>
    <row r="697" spans="1:6">
      <c r="A697" s="32"/>
      <c r="F697" s="3"/>
    </row>
    <row r="698" spans="1:6">
      <c r="A698" s="32"/>
      <c r="F698" s="3"/>
    </row>
    <row r="699" spans="1:6">
      <c r="A699" s="32"/>
      <c r="F699" s="3"/>
    </row>
    <row r="700" spans="1:6">
      <c r="A700" s="32"/>
      <c r="F700" s="3"/>
    </row>
    <row r="701" spans="1:6">
      <c r="A701" s="32"/>
      <c r="F701" s="3"/>
    </row>
    <row r="702" spans="1:6">
      <c r="A702" s="32"/>
      <c r="F702" s="3"/>
    </row>
    <row r="703" spans="1:6">
      <c r="A703" s="32"/>
      <c r="F703" s="3"/>
    </row>
    <row r="704" spans="1:6">
      <c r="A704" s="32"/>
      <c r="F704" s="3"/>
    </row>
    <row r="705" spans="1:6">
      <c r="A705" s="32"/>
      <c r="F705" s="3"/>
    </row>
    <row r="706" spans="1:6">
      <c r="A706" s="32"/>
      <c r="F706" s="3"/>
    </row>
    <row r="707" spans="1:6">
      <c r="A707" s="32"/>
      <c r="F707" s="3"/>
    </row>
    <row r="708" spans="1:6">
      <c r="A708" s="32"/>
      <c r="F708" s="3"/>
    </row>
    <row r="709" spans="1:6">
      <c r="A709" s="32"/>
      <c r="F709" s="3"/>
    </row>
    <row r="710" spans="1:6">
      <c r="A710" s="32"/>
      <c r="F710" s="3"/>
    </row>
    <row r="711" spans="1:6">
      <c r="A711" s="32"/>
      <c r="F711" s="3"/>
    </row>
    <row r="712" spans="1:6">
      <c r="A712" s="32"/>
      <c r="F712" s="3"/>
    </row>
    <row r="713" spans="1:6">
      <c r="A713" s="32"/>
      <c r="F713" s="3"/>
    </row>
    <row r="714" spans="1:6">
      <c r="A714" s="32"/>
      <c r="F714" s="3"/>
    </row>
    <row r="715" spans="1:6">
      <c r="A715" s="32"/>
      <c r="F715" s="3"/>
    </row>
    <row r="716" spans="1:6">
      <c r="A716" s="32"/>
      <c r="F716" s="3"/>
    </row>
    <row r="717" spans="1:6">
      <c r="A717" s="32"/>
      <c r="F717" s="3"/>
    </row>
    <row r="718" spans="1:6">
      <c r="A718" s="32"/>
      <c r="F718" s="3"/>
    </row>
    <row r="719" spans="1:6">
      <c r="A719" s="32"/>
      <c r="F719" s="3"/>
    </row>
    <row r="720" spans="1:6">
      <c r="A720" s="32"/>
      <c r="F720" s="3"/>
    </row>
    <row r="721" spans="1:6">
      <c r="A721" s="32"/>
      <c r="F721" s="3"/>
    </row>
    <row r="722" spans="1:6">
      <c r="A722" s="32"/>
      <c r="F722" s="3"/>
    </row>
    <row r="723" spans="1:6">
      <c r="A723" s="32"/>
      <c r="F723" s="3"/>
    </row>
    <row r="724" spans="1:6">
      <c r="A724" s="32"/>
      <c r="F724" s="3"/>
    </row>
    <row r="725" spans="1:6">
      <c r="A725" s="32"/>
      <c r="F725" s="3"/>
    </row>
    <row r="726" spans="1:6">
      <c r="A726" s="32"/>
      <c r="F726" s="3"/>
    </row>
    <row r="727" spans="1:6">
      <c r="A727" s="32"/>
      <c r="F727" s="3"/>
    </row>
    <row r="728" spans="1:6">
      <c r="A728" s="32"/>
      <c r="F728" s="3"/>
    </row>
    <row r="729" spans="1:6">
      <c r="A729" s="32"/>
      <c r="F729" s="3"/>
    </row>
    <row r="730" spans="1:6">
      <c r="A730" s="32"/>
      <c r="F730" s="3"/>
    </row>
    <row r="731" spans="1:6">
      <c r="A731" s="32"/>
      <c r="F731" s="3"/>
    </row>
    <row r="732" spans="1:6">
      <c r="A732" s="32"/>
      <c r="F732" s="3"/>
    </row>
    <row r="733" spans="1:6">
      <c r="A733" s="32"/>
      <c r="F733" s="3"/>
    </row>
    <row r="734" spans="1:6">
      <c r="A734" s="32"/>
      <c r="F734" s="3"/>
    </row>
    <row r="735" spans="1:6">
      <c r="A735" s="32"/>
      <c r="F735" s="3"/>
    </row>
    <row r="736" spans="1:6">
      <c r="A736" s="32"/>
      <c r="F736" s="3"/>
    </row>
    <row r="737" spans="1:6">
      <c r="A737" s="32"/>
      <c r="F737" s="3"/>
    </row>
    <row r="738" spans="1:6">
      <c r="A738" s="32"/>
      <c r="F738" s="3"/>
    </row>
    <row r="739" spans="1:6">
      <c r="A739" s="32"/>
      <c r="F739" s="3"/>
    </row>
    <row r="740" spans="1:6">
      <c r="A740" s="32"/>
      <c r="F740" s="3"/>
    </row>
    <row r="741" spans="1:6">
      <c r="A741" s="32"/>
      <c r="F741" s="3"/>
    </row>
    <row r="742" spans="1:6">
      <c r="A742" s="32"/>
      <c r="F742" s="3"/>
    </row>
    <row r="743" spans="1:6">
      <c r="A743" s="32"/>
      <c r="F743" s="3"/>
    </row>
    <row r="744" spans="1:6">
      <c r="A744" s="32"/>
      <c r="F744" s="3"/>
    </row>
    <row r="745" spans="1:6">
      <c r="A745" s="32"/>
      <c r="F745" s="3"/>
    </row>
    <row r="746" spans="1:6">
      <c r="A746" s="32"/>
      <c r="F746" s="3"/>
    </row>
    <row r="747" spans="1:6">
      <c r="A747" s="32"/>
      <c r="F747" s="3"/>
    </row>
    <row r="748" spans="1:6">
      <c r="A748" s="32"/>
      <c r="F748" s="3"/>
    </row>
    <row r="749" spans="1:6">
      <c r="A749" s="32"/>
      <c r="F749" s="3"/>
    </row>
    <row r="750" spans="1:6">
      <c r="A750" s="32"/>
      <c r="F750" s="3"/>
    </row>
    <row r="751" spans="1:6">
      <c r="A751" s="32"/>
      <c r="F751" s="3"/>
    </row>
    <row r="752" spans="1:6">
      <c r="A752" s="32"/>
      <c r="F752" s="3"/>
    </row>
    <row r="753" spans="1:6">
      <c r="A753" s="32"/>
      <c r="F753" s="3"/>
    </row>
    <row r="754" spans="1:6">
      <c r="A754" s="32"/>
      <c r="F754" s="3"/>
    </row>
    <row r="755" spans="1:6">
      <c r="A755" s="32"/>
      <c r="F755" s="3"/>
    </row>
    <row r="756" spans="1:6">
      <c r="A756" s="32"/>
      <c r="F756" s="3"/>
    </row>
    <row r="757" spans="1:6">
      <c r="A757" s="32"/>
      <c r="F757" s="3"/>
    </row>
    <row r="758" spans="1:6">
      <c r="A758" s="32"/>
      <c r="F758" s="3"/>
    </row>
    <row r="759" spans="1:6">
      <c r="A759" s="32"/>
      <c r="F759" s="3"/>
    </row>
    <row r="760" spans="1:6">
      <c r="A760" s="32"/>
      <c r="F760" s="3"/>
    </row>
    <row r="761" spans="1:6">
      <c r="A761" s="32"/>
      <c r="F761" s="3"/>
    </row>
    <row r="762" spans="1:6">
      <c r="A762" s="32"/>
      <c r="F762" s="3"/>
    </row>
    <row r="763" spans="1:6">
      <c r="A763" s="32"/>
      <c r="F763" s="3"/>
    </row>
    <row r="764" spans="1:6">
      <c r="A764" s="32"/>
      <c r="F764" s="3"/>
    </row>
    <row r="765" spans="1:6">
      <c r="A765" s="32"/>
      <c r="F765" s="3"/>
    </row>
    <row r="766" spans="1:6">
      <c r="A766" s="32"/>
      <c r="F766" s="3"/>
    </row>
    <row r="767" spans="1:6">
      <c r="A767" s="32"/>
      <c r="F767" s="3"/>
    </row>
    <row r="768" spans="1:6">
      <c r="A768" s="32"/>
      <c r="F768" s="3"/>
    </row>
    <row r="769" spans="1:6">
      <c r="A769" s="32"/>
      <c r="F769" s="3"/>
    </row>
    <row r="770" spans="1:6">
      <c r="A770" s="32"/>
      <c r="F770" s="3"/>
    </row>
    <row r="771" spans="1:6">
      <c r="A771" s="32"/>
      <c r="F771" s="3"/>
    </row>
    <row r="772" spans="1:6">
      <c r="A772" s="32"/>
      <c r="F772" s="3"/>
    </row>
    <row r="773" spans="1:6">
      <c r="A773" s="32"/>
      <c r="F773" s="3"/>
    </row>
    <row r="774" spans="1:6">
      <c r="A774" s="32"/>
      <c r="F774" s="3"/>
    </row>
    <row r="775" spans="1:6">
      <c r="A775" s="32"/>
      <c r="F775" s="3"/>
    </row>
    <row r="776" spans="1:6">
      <c r="A776" s="32"/>
      <c r="F776" s="3"/>
    </row>
    <row r="777" spans="1:6">
      <c r="A777" s="32"/>
      <c r="F777" s="3"/>
    </row>
    <row r="778" spans="1:6">
      <c r="A778" s="32"/>
      <c r="F778" s="3"/>
    </row>
    <row r="779" spans="1:6">
      <c r="A779" s="32"/>
      <c r="F779" s="3"/>
    </row>
    <row r="780" spans="1:6">
      <c r="A780" s="32"/>
      <c r="F780" s="3"/>
    </row>
    <row r="781" spans="1:6">
      <c r="A781" s="32"/>
      <c r="F781" s="3"/>
    </row>
    <row r="782" spans="1:6">
      <c r="A782" s="32"/>
      <c r="F782" s="3"/>
    </row>
    <row r="783" spans="1:6">
      <c r="A783" s="32"/>
      <c r="F783" s="3"/>
    </row>
    <row r="784" spans="1:6">
      <c r="A784" s="32"/>
      <c r="F784" s="3"/>
    </row>
    <row r="785" spans="1:6">
      <c r="A785" s="32"/>
      <c r="F785" s="3"/>
    </row>
    <row r="786" spans="1:6">
      <c r="A786" s="32"/>
      <c r="F786" s="3"/>
    </row>
    <row r="787" spans="1:6">
      <c r="A787" s="32"/>
      <c r="F787" s="3"/>
    </row>
    <row r="788" spans="1:6">
      <c r="A788" s="32"/>
      <c r="F788" s="3"/>
    </row>
    <row r="789" spans="1:6">
      <c r="A789" s="32"/>
      <c r="F789" s="3"/>
    </row>
    <row r="790" spans="1:6">
      <c r="A790" s="32"/>
      <c r="F790" s="3"/>
    </row>
    <row r="791" spans="1:6">
      <c r="A791" s="32"/>
      <c r="F791" s="3"/>
    </row>
    <row r="792" spans="1:6">
      <c r="A792" s="32"/>
      <c r="F792" s="3"/>
    </row>
    <row r="793" spans="1:6">
      <c r="A793" s="32"/>
      <c r="F793" s="3"/>
    </row>
    <row r="794" spans="1:6">
      <c r="A794" s="32"/>
      <c r="F794" s="3"/>
    </row>
    <row r="795" spans="1:6">
      <c r="A795" s="32"/>
      <c r="F795" s="3"/>
    </row>
    <row r="796" spans="1:6">
      <c r="A796" s="32"/>
      <c r="F796" s="3"/>
    </row>
    <row r="797" spans="1:6">
      <c r="A797" s="32"/>
      <c r="F797" s="3"/>
    </row>
    <row r="798" spans="1:6">
      <c r="A798" s="32"/>
      <c r="F798" s="3"/>
    </row>
    <row r="799" spans="1:6">
      <c r="A799" s="32"/>
      <c r="F799" s="3"/>
    </row>
    <row r="800" spans="1:6">
      <c r="A800" s="32"/>
      <c r="F800" s="3"/>
    </row>
    <row r="801" spans="1:6">
      <c r="A801" s="32"/>
      <c r="F801" s="3"/>
    </row>
    <row r="802" spans="1:6">
      <c r="A802" s="32"/>
      <c r="F802" s="3"/>
    </row>
    <row r="803" spans="1:6">
      <c r="A803" s="32"/>
      <c r="F803" s="3"/>
    </row>
    <row r="804" spans="1:6">
      <c r="A804" s="32"/>
      <c r="F804" s="3"/>
    </row>
    <row r="805" spans="1:6">
      <c r="A805" s="32"/>
      <c r="F805" s="3"/>
    </row>
    <row r="806" spans="1:6">
      <c r="A806" s="32"/>
      <c r="F806" s="3"/>
    </row>
    <row r="807" spans="1:6">
      <c r="A807" s="32"/>
      <c r="F807" s="3"/>
    </row>
    <row r="808" spans="1:6">
      <c r="A808" s="32"/>
      <c r="F808" s="3"/>
    </row>
    <row r="809" spans="1:6">
      <c r="A809" s="32"/>
      <c r="F809" s="3"/>
    </row>
    <row r="810" spans="1:6">
      <c r="A810" s="32"/>
      <c r="F810" s="3"/>
    </row>
    <row r="811" spans="1:6">
      <c r="A811" s="32"/>
      <c r="F811" s="3"/>
    </row>
    <row r="812" spans="1:6">
      <c r="A812" s="32"/>
      <c r="F812" s="3"/>
    </row>
    <row r="813" spans="1:6">
      <c r="A813" s="32"/>
      <c r="F813" s="3"/>
    </row>
    <row r="814" spans="1:6">
      <c r="A814" s="32"/>
      <c r="F814" s="3"/>
    </row>
    <row r="815" spans="1:6">
      <c r="A815" s="32"/>
      <c r="F815" s="3"/>
    </row>
    <row r="816" spans="1:6">
      <c r="A816" s="32"/>
      <c r="F816" s="3"/>
    </row>
    <row r="817" spans="1:6">
      <c r="A817" s="32"/>
      <c r="F817" s="3"/>
    </row>
    <row r="818" spans="1:6">
      <c r="A818" s="32"/>
      <c r="F818" s="3"/>
    </row>
    <row r="819" spans="1:6">
      <c r="A819" s="32"/>
      <c r="F819" s="3"/>
    </row>
    <row r="820" spans="1:6">
      <c r="A820" s="32"/>
      <c r="F820" s="3"/>
    </row>
    <row r="821" spans="1:6">
      <c r="A821" s="32"/>
      <c r="F821" s="3"/>
    </row>
    <row r="822" spans="1:6">
      <c r="A822" s="32"/>
      <c r="F822" s="3"/>
    </row>
    <row r="823" spans="1:6">
      <c r="A823" s="32"/>
      <c r="F823" s="3"/>
    </row>
    <row r="824" spans="1:6">
      <c r="A824" s="32"/>
      <c r="F824" s="3"/>
    </row>
    <row r="825" spans="1:6">
      <c r="A825" s="32"/>
      <c r="F825" s="3"/>
    </row>
    <row r="826" spans="1:6">
      <c r="A826" s="32"/>
      <c r="F826" s="3"/>
    </row>
    <row r="827" spans="1:6">
      <c r="A827" s="32"/>
      <c r="F827" s="3"/>
    </row>
    <row r="828" spans="1:6">
      <c r="A828" s="32"/>
      <c r="F828" s="3"/>
    </row>
    <row r="829" spans="1:6">
      <c r="A829" s="32"/>
      <c r="F829" s="3"/>
    </row>
    <row r="830" spans="1:6">
      <c r="A830" s="32"/>
      <c r="F830" s="3"/>
    </row>
    <row r="831" spans="1:6">
      <c r="A831" s="32"/>
      <c r="F831" s="3"/>
    </row>
    <row r="832" spans="1:6">
      <c r="A832" s="32"/>
      <c r="F832" s="3"/>
    </row>
    <row r="833" spans="1:6">
      <c r="A833" s="32"/>
      <c r="F833" s="3"/>
    </row>
    <row r="834" spans="1:6">
      <c r="A834" s="32"/>
      <c r="F834" s="3"/>
    </row>
    <row r="835" spans="1:6">
      <c r="A835" s="32"/>
      <c r="F835" s="3"/>
    </row>
    <row r="836" spans="1:6">
      <c r="A836" s="32"/>
      <c r="F836" s="3"/>
    </row>
    <row r="837" spans="1:6">
      <c r="A837" s="32"/>
      <c r="F837" s="3"/>
    </row>
    <row r="838" spans="1:6">
      <c r="A838" s="32"/>
      <c r="F838" s="3"/>
    </row>
    <row r="839" spans="1:6">
      <c r="A839" s="32"/>
      <c r="F839" s="3"/>
    </row>
    <row r="840" spans="1:6">
      <c r="A840" s="32"/>
      <c r="F840" s="3"/>
    </row>
    <row r="841" spans="1:6">
      <c r="A841" s="32"/>
      <c r="F841" s="3"/>
    </row>
    <row r="842" spans="1:6">
      <c r="A842" s="32"/>
      <c r="F842" s="3"/>
    </row>
    <row r="843" spans="1:6">
      <c r="A843" s="32"/>
      <c r="F843" s="3"/>
    </row>
    <row r="844" spans="1:6">
      <c r="A844" s="32"/>
      <c r="F844" s="3"/>
    </row>
    <row r="845" spans="1:6">
      <c r="A845" s="32"/>
      <c r="F845" s="3"/>
    </row>
    <row r="846" spans="1:6">
      <c r="A846" s="32"/>
      <c r="F846" s="3"/>
    </row>
    <row r="847" spans="1:6">
      <c r="A847" s="32"/>
      <c r="F847" s="3"/>
    </row>
    <row r="848" spans="1:6">
      <c r="A848" s="32"/>
      <c r="F848" s="3"/>
    </row>
    <row r="849" spans="1:6">
      <c r="A849" s="32"/>
      <c r="F849" s="3"/>
    </row>
    <row r="850" spans="1:6">
      <c r="A850" s="32"/>
      <c r="F850" s="3"/>
    </row>
    <row r="851" spans="1:6">
      <c r="A851" s="32"/>
      <c r="F851" s="3"/>
    </row>
    <row r="852" spans="1:6">
      <c r="A852" s="32"/>
      <c r="F852" s="3"/>
    </row>
    <row r="853" spans="1:6">
      <c r="A853" s="32"/>
      <c r="F853" s="3"/>
    </row>
    <row r="854" spans="1:6">
      <c r="A854" s="32"/>
      <c r="F854" s="3"/>
    </row>
    <row r="855" spans="1:6">
      <c r="A855" s="32"/>
      <c r="F855" s="3"/>
    </row>
    <row r="856" spans="1:6">
      <c r="A856" s="32"/>
      <c r="F856" s="3"/>
    </row>
    <row r="857" spans="1:6">
      <c r="A857" s="32"/>
      <c r="F857" s="3"/>
    </row>
    <row r="858" spans="1:6">
      <c r="A858" s="32"/>
      <c r="F858" s="3"/>
    </row>
    <row r="859" spans="1:6">
      <c r="A859" s="32"/>
      <c r="F859" s="3"/>
    </row>
    <row r="860" spans="1:6">
      <c r="A860" s="32"/>
      <c r="F860" s="3"/>
    </row>
    <row r="861" spans="1:6">
      <c r="A861" s="32"/>
      <c r="F861" s="3"/>
    </row>
    <row r="862" spans="1:6">
      <c r="A862" s="32"/>
      <c r="F862" s="3"/>
    </row>
    <row r="863" spans="1:6">
      <c r="A863" s="32"/>
      <c r="F863" s="3"/>
    </row>
    <row r="864" spans="1:6">
      <c r="A864" s="32"/>
      <c r="F864" s="3"/>
    </row>
    <row r="865" spans="1:6">
      <c r="A865" s="32"/>
      <c r="F865" s="3"/>
    </row>
    <row r="866" spans="1:6">
      <c r="A866" s="32"/>
      <c r="F866" s="3"/>
    </row>
    <row r="867" spans="1:6">
      <c r="A867" s="32"/>
      <c r="F867" s="3"/>
    </row>
    <row r="868" spans="1:6">
      <c r="A868" s="32"/>
      <c r="F868" s="3"/>
    </row>
    <row r="869" spans="1:6">
      <c r="A869" s="32"/>
      <c r="F869" s="3"/>
    </row>
    <row r="870" spans="1:6">
      <c r="A870" s="32"/>
      <c r="F870" s="3"/>
    </row>
    <row r="871" spans="1:6">
      <c r="A871" s="32"/>
      <c r="F871" s="3"/>
    </row>
    <row r="872" spans="1:6">
      <c r="A872" s="32"/>
      <c r="F872" s="3"/>
    </row>
    <row r="873" spans="1:6">
      <c r="A873" s="32"/>
      <c r="F873" s="3"/>
    </row>
    <row r="874" spans="1:6">
      <c r="A874" s="32"/>
      <c r="F874" s="3"/>
    </row>
    <row r="875" spans="1:6">
      <c r="A875" s="32"/>
      <c r="F875" s="3"/>
    </row>
    <row r="876" spans="1:6">
      <c r="A876" s="32"/>
      <c r="F876" s="3"/>
    </row>
    <row r="877" spans="1:6">
      <c r="A877" s="32"/>
      <c r="F877" s="3"/>
    </row>
    <row r="878" spans="1:6">
      <c r="A878" s="32"/>
      <c r="F878" s="3"/>
    </row>
    <row r="879" spans="1:6">
      <c r="A879" s="32"/>
      <c r="F879" s="3"/>
    </row>
    <row r="880" spans="1:6">
      <c r="A880" s="32"/>
      <c r="F880" s="3"/>
    </row>
    <row r="881" spans="1:6">
      <c r="A881" s="32"/>
      <c r="F881" s="3"/>
    </row>
    <row r="882" spans="1:6">
      <c r="A882" s="32"/>
      <c r="F882" s="3"/>
    </row>
    <row r="883" spans="1:6">
      <c r="A883" s="32"/>
      <c r="F883" s="3"/>
    </row>
    <row r="884" spans="1:6">
      <c r="A884" s="32"/>
      <c r="F884" s="3"/>
    </row>
    <row r="885" spans="1:6">
      <c r="A885" s="32"/>
      <c r="F885" s="3"/>
    </row>
    <row r="886" spans="1:6">
      <c r="A886" s="32"/>
      <c r="F886" s="3"/>
    </row>
    <row r="887" spans="1:6">
      <c r="A887" s="32"/>
      <c r="F887" s="3"/>
    </row>
    <row r="888" spans="1:6">
      <c r="A888" s="32"/>
      <c r="F888" s="3"/>
    </row>
    <row r="889" spans="1:6">
      <c r="A889" s="32"/>
      <c r="F889" s="3"/>
    </row>
    <row r="890" spans="1:6">
      <c r="A890" s="32"/>
      <c r="F890" s="3"/>
    </row>
    <row r="891" spans="1:6">
      <c r="A891" s="32"/>
      <c r="F891" s="3"/>
    </row>
    <row r="892" spans="1:6">
      <c r="A892" s="32"/>
      <c r="F892" s="3"/>
    </row>
    <row r="893" spans="1:6">
      <c r="A893" s="32"/>
      <c r="F893" s="3"/>
    </row>
    <row r="894" spans="1:6">
      <c r="A894" s="32"/>
      <c r="F894" s="3"/>
    </row>
    <row r="895" spans="1:6">
      <c r="A895" s="32"/>
      <c r="F895" s="3"/>
    </row>
    <row r="896" spans="1:6">
      <c r="A896" s="32"/>
      <c r="F896" s="3"/>
    </row>
    <row r="897" spans="1:6">
      <c r="A897" s="32"/>
      <c r="F897" s="3"/>
    </row>
    <row r="898" spans="1:6">
      <c r="A898" s="32"/>
      <c r="F898" s="3"/>
    </row>
    <row r="899" spans="1:6">
      <c r="A899" s="32"/>
      <c r="F899" s="3"/>
    </row>
    <row r="900" spans="1:6">
      <c r="A900" s="32"/>
      <c r="F900" s="3"/>
    </row>
    <row r="901" spans="1:6">
      <c r="A901" s="32"/>
      <c r="F901" s="3"/>
    </row>
    <row r="902" spans="1:6">
      <c r="A902" s="32"/>
      <c r="F902" s="3"/>
    </row>
    <row r="903" spans="1:6">
      <c r="A903" s="32"/>
      <c r="F903" s="3"/>
    </row>
    <row r="904" spans="1:6">
      <c r="A904" s="32"/>
      <c r="F904" s="3"/>
    </row>
    <row r="905" spans="1:6">
      <c r="A905" s="32"/>
      <c r="F905" s="3"/>
    </row>
    <row r="906" spans="1:6">
      <c r="A906" s="32"/>
      <c r="F906" s="3"/>
    </row>
    <row r="907" spans="1:6">
      <c r="A907" s="32"/>
      <c r="F907" s="3"/>
    </row>
    <row r="908" spans="1:6">
      <c r="A908" s="32"/>
      <c r="F908" s="3"/>
    </row>
    <row r="909" spans="1:6">
      <c r="A909" s="32"/>
      <c r="F909" s="3"/>
    </row>
    <row r="910" spans="1:6">
      <c r="A910" s="32"/>
      <c r="F910" s="3"/>
    </row>
    <row r="911" spans="1:6">
      <c r="A911" s="32"/>
      <c r="F911" s="3"/>
    </row>
    <row r="912" spans="1:6">
      <c r="A912" s="32"/>
      <c r="F912" s="3"/>
    </row>
    <row r="913" spans="1:6">
      <c r="A913" s="32"/>
      <c r="F913" s="3"/>
    </row>
    <row r="914" spans="1:6">
      <c r="A914" s="32"/>
      <c r="F914" s="3"/>
    </row>
    <row r="915" spans="1:6">
      <c r="A915" s="32"/>
      <c r="F915" s="3"/>
    </row>
    <row r="916" spans="1:6">
      <c r="A916" s="32"/>
      <c r="F916" s="3"/>
    </row>
    <row r="917" spans="1:6">
      <c r="A917" s="32"/>
      <c r="F917" s="3"/>
    </row>
    <row r="918" spans="1:6">
      <c r="A918" s="32"/>
      <c r="F918" s="3"/>
    </row>
    <row r="919" spans="1:6">
      <c r="A919" s="32"/>
      <c r="F919" s="3"/>
    </row>
    <row r="920" spans="1:6">
      <c r="A920" s="32"/>
      <c r="F920" s="3"/>
    </row>
    <row r="921" spans="1:6">
      <c r="A921" s="32"/>
      <c r="F921" s="3"/>
    </row>
    <row r="922" spans="1:6">
      <c r="A922" s="32"/>
      <c r="F922" s="3"/>
    </row>
    <row r="923" spans="1:6">
      <c r="A923" s="32"/>
      <c r="F923" s="3"/>
    </row>
    <row r="924" spans="1:6">
      <c r="A924" s="32"/>
      <c r="F924" s="3"/>
    </row>
    <row r="925" spans="1:6">
      <c r="A925" s="32"/>
      <c r="F925" s="3"/>
    </row>
    <row r="926" spans="1:6">
      <c r="A926" s="32"/>
      <c r="F926" s="3"/>
    </row>
    <row r="927" spans="1:6">
      <c r="A927" s="32"/>
      <c r="F927" s="3"/>
    </row>
    <row r="928" spans="1:6">
      <c r="A928" s="32"/>
      <c r="F928" s="3"/>
    </row>
    <row r="929" spans="1:6">
      <c r="A929" s="32"/>
      <c r="F929" s="3"/>
    </row>
    <row r="930" spans="1:6">
      <c r="A930" s="32"/>
      <c r="F930" s="3"/>
    </row>
    <row r="931" spans="1:6">
      <c r="A931" s="32"/>
      <c r="F931" s="3"/>
    </row>
    <row r="932" spans="1:6">
      <c r="A932" s="32"/>
      <c r="F932" s="3"/>
    </row>
    <row r="933" spans="1:6">
      <c r="A933" s="32"/>
      <c r="F933" s="3"/>
    </row>
    <row r="934" spans="1:6">
      <c r="A934" s="32"/>
      <c r="F934" s="3"/>
    </row>
    <row r="935" spans="1:6">
      <c r="A935" s="32"/>
      <c r="F935" s="3"/>
    </row>
    <row r="936" spans="1:6">
      <c r="A936" s="32"/>
      <c r="F936" s="3"/>
    </row>
    <row r="937" spans="1:6">
      <c r="A937" s="32"/>
      <c r="F937" s="3"/>
    </row>
    <row r="938" spans="1:6">
      <c r="A938" s="32"/>
      <c r="F938" s="3"/>
    </row>
    <row r="939" spans="1:6">
      <c r="A939" s="32"/>
      <c r="F939" s="3"/>
    </row>
    <row r="940" spans="1:6">
      <c r="A940" s="32"/>
      <c r="F940" s="3"/>
    </row>
    <row r="941" spans="1:6">
      <c r="A941" s="32"/>
      <c r="F941" s="3"/>
    </row>
    <row r="942" spans="1:6">
      <c r="A942" s="32"/>
      <c r="F942" s="3"/>
    </row>
    <row r="943" spans="1:6">
      <c r="A943" s="32"/>
      <c r="F943" s="3"/>
    </row>
    <row r="944" spans="1:6">
      <c r="A944" s="32"/>
      <c r="F944" s="3"/>
    </row>
    <row r="945" spans="1:6">
      <c r="A945" s="32"/>
      <c r="F945" s="3"/>
    </row>
    <row r="946" spans="1:6">
      <c r="A946" s="32"/>
      <c r="F946" s="3"/>
    </row>
    <row r="947" spans="1:6">
      <c r="A947" s="32"/>
      <c r="F947" s="3"/>
    </row>
    <row r="948" spans="1:6">
      <c r="A948" s="32"/>
      <c r="F948" s="3"/>
    </row>
    <row r="949" spans="1:6">
      <c r="A949" s="32"/>
      <c r="F949" s="3"/>
    </row>
    <row r="950" spans="1:6">
      <c r="A950" s="32"/>
      <c r="F950" s="3"/>
    </row>
    <row r="951" spans="1:6">
      <c r="A951" s="32"/>
      <c r="F951" s="3"/>
    </row>
    <row r="952" spans="1:6">
      <c r="A952" s="32"/>
      <c r="F952" s="3"/>
    </row>
    <row r="953" spans="1:6">
      <c r="A953" s="32"/>
      <c r="F953" s="3"/>
    </row>
    <row r="954" spans="1:6">
      <c r="A954" s="32"/>
      <c r="F954" s="3"/>
    </row>
    <row r="955" spans="1:6">
      <c r="A955" s="32"/>
      <c r="F955" s="3"/>
    </row>
    <row r="956" spans="1:6">
      <c r="A956" s="32"/>
      <c r="F956" s="3"/>
    </row>
    <row r="957" spans="1:6">
      <c r="A957" s="32"/>
      <c r="F957" s="3"/>
    </row>
    <row r="958" spans="1:6">
      <c r="A958" s="32"/>
      <c r="F958" s="3"/>
    </row>
    <row r="959" spans="1:6">
      <c r="A959" s="32"/>
      <c r="F959" s="3"/>
    </row>
    <row r="960" spans="1:6">
      <c r="A960" s="32"/>
      <c r="F960" s="3"/>
    </row>
    <row r="961" spans="1:6">
      <c r="A961" s="32"/>
      <c r="F961" s="3"/>
    </row>
    <row r="962" spans="1:6">
      <c r="A962" s="32"/>
      <c r="F962" s="3"/>
    </row>
    <row r="963" spans="1:6">
      <c r="A963" s="32"/>
      <c r="F963" s="3"/>
    </row>
    <row r="964" spans="1:6">
      <c r="A964" s="32"/>
      <c r="F964" s="3"/>
    </row>
    <row r="965" spans="1:6">
      <c r="A965" s="32"/>
      <c r="F965" s="3"/>
    </row>
    <row r="966" spans="1:6">
      <c r="A966" s="32"/>
      <c r="F966" s="3"/>
    </row>
    <row r="967" spans="1:6">
      <c r="A967" s="32"/>
      <c r="F967" s="3"/>
    </row>
    <row r="968" spans="1:6">
      <c r="A968" s="32"/>
      <c r="F968" s="3"/>
    </row>
    <row r="969" spans="1:6">
      <c r="A969" s="32"/>
      <c r="F969" s="3"/>
    </row>
    <row r="970" spans="1:6">
      <c r="A970" s="32"/>
      <c r="F970" s="3"/>
    </row>
    <row r="971" spans="1:6">
      <c r="A971" s="32"/>
      <c r="F971" s="3"/>
    </row>
    <row r="972" spans="1:6">
      <c r="A972" s="32"/>
      <c r="F972" s="3"/>
    </row>
    <row r="973" spans="1:6">
      <c r="A973" s="32"/>
      <c r="F973" s="3"/>
    </row>
    <row r="974" spans="1:6">
      <c r="A974" s="32"/>
      <c r="F974" s="3"/>
    </row>
    <row r="975" spans="1:6">
      <c r="A975" s="32"/>
      <c r="F975" s="3"/>
    </row>
    <row r="976" spans="1:6">
      <c r="A976" s="32"/>
      <c r="F976" s="3"/>
    </row>
    <row r="977" spans="1:6">
      <c r="A977" s="32"/>
      <c r="F977" s="3"/>
    </row>
    <row r="978" spans="1:6">
      <c r="A978" s="32"/>
      <c r="F978" s="3"/>
    </row>
    <row r="979" spans="1:6">
      <c r="A979" s="32"/>
      <c r="F979" s="3"/>
    </row>
    <row r="980" spans="1:6">
      <c r="A980" s="32"/>
      <c r="F980" s="3"/>
    </row>
    <row r="981" spans="1:6">
      <c r="A981" s="32"/>
      <c r="F981" s="3"/>
    </row>
    <row r="982" spans="1:6">
      <c r="A982" s="32"/>
      <c r="F982" s="3"/>
    </row>
    <row r="983" spans="1:6">
      <c r="A983" s="32"/>
      <c r="F983" s="3"/>
    </row>
    <row r="984" spans="1:6">
      <c r="A984" s="32"/>
      <c r="F984" s="3"/>
    </row>
    <row r="985" spans="1:6">
      <c r="A985" s="32"/>
      <c r="F985" s="3"/>
    </row>
    <row r="986" spans="1:6">
      <c r="A986" s="32"/>
      <c r="F986" s="3"/>
    </row>
    <row r="987" spans="1:6">
      <c r="A987" s="32"/>
      <c r="F987" s="3"/>
    </row>
    <row r="988" spans="1:6">
      <c r="A988" s="32"/>
      <c r="F988" s="3"/>
    </row>
    <row r="989" spans="1:6">
      <c r="A989" s="32"/>
      <c r="F989" s="3"/>
    </row>
    <row r="990" spans="1:6">
      <c r="A990" s="32"/>
      <c r="F990" s="3"/>
    </row>
    <row r="991" spans="1:6">
      <c r="A991" s="32"/>
      <c r="F991" s="3"/>
    </row>
    <row r="992" spans="1:6">
      <c r="A992" s="32"/>
      <c r="F992" s="3"/>
    </row>
    <row r="993" spans="1:6">
      <c r="A993" s="32"/>
      <c r="F993" s="3"/>
    </row>
    <row r="994" spans="1:6">
      <c r="A994" s="32"/>
      <c r="F994" s="3"/>
    </row>
    <row r="995" spans="1:6">
      <c r="A995" s="32"/>
      <c r="F995" s="3"/>
    </row>
    <row r="996" spans="1:6">
      <c r="A996" s="32"/>
      <c r="F996" s="3"/>
    </row>
    <row r="997" spans="1:6">
      <c r="A997" s="32"/>
      <c r="F997" s="3"/>
    </row>
    <row r="998" spans="1:6">
      <c r="A998" s="32"/>
      <c r="F998" s="3"/>
    </row>
    <row r="999" spans="1:6">
      <c r="A999" s="32"/>
      <c r="F999" s="3"/>
    </row>
    <row r="1000" spans="1:6">
      <c r="A1000" s="32"/>
      <c r="F1000" s="3"/>
    </row>
    <row r="1001" spans="1:6">
      <c r="A1001" s="32"/>
      <c r="F1001" s="3"/>
    </row>
    <row r="1002" spans="1:6">
      <c r="A1002" s="32"/>
      <c r="F1002" s="3"/>
    </row>
    <row r="1003" spans="1:6">
      <c r="A1003" s="32"/>
      <c r="F1003" s="3"/>
    </row>
    <row r="1004" spans="1:6">
      <c r="A1004" s="32"/>
      <c r="F1004" s="3"/>
    </row>
    <row r="1005" spans="1:6">
      <c r="A1005" s="32"/>
      <c r="F1005" s="3"/>
    </row>
    <row r="1006" spans="1:6">
      <c r="A1006" s="32"/>
      <c r="F1006" s="3"/>
    </row>
    <row r="1007" spans="1:6">
      <c r="A1007" s="32"/>
      <c r="F1007" s="3"/>
    </row>
    <row r="1008" spans="1:6">
      <c r="A1008" s="32"/>
      <c r="F1008" s="3"/>
    </row>
    <row r="1009" spans="1:6">
      <c r="A1009" s="32"/>
      <c r="F1009" s="3"/>
    </row>
    <row r="1010" spans="1:6">
      <c r="A1010" s="32"/>
      <c r="F1010" s="3"/>
    </row>
    <row r="1011" spans="1:6">
      <c r="A1011" s="32"/>
      <c r="F1011" s="3"/>
    </row>
    <row r="1012" spans="1:6">
      <c r="A1012" s="32"/>
      <c r="F1012" s="3"/>
    </row>
    <row r="1013" spans="1:6">
      <c r="A1013" s="32"/>
      <c r="F1013" s="3"/>
    </row>
    <row r="1014" spans="1:6">
      <c r="A1014" s="32"/>
      <c r="F1014" s="3"/>
    </row>
    <row r="1015" spans="1:6">
      <c r="A1015" s="32"/>
      <c r="F1015" s="3"/>
    </row>
    <row r="1016" spans="1:6">
      <c r="A1016" s="32"/>
      <c r="F1016" s="3"/>
    </row>
    <row r="1017" spans="1:6">
      <c r="A1017" s="32"/>
      <c r="F1017" s="3"/>
    </row>
    <row r="1018" spans="1:6">
      <c r="A1018" s="32"/>
      <c r="F1018" s="3"/>
    </row>
    <row r="1019" spans="1:6">
      <c r="A1019" s="32"/>
      <c r="F1019" s="3"/>
    </row>
    <row r="1020" spans="1:6">
      <c r="A1020" s="32"/>
      <c r="F1020" s="3"/>
    </row>
    <row r="1021" spans="1:6">
      <c r="A1021" s="32"/>
      <c r="F1021" s="3"/>
    </row>
    <row r="1022" spans="1:6">
      <c r="A1022" s="32"/>
      <c r="F1022" s="3"/>
    </row>
    <row r="1023" spans="1:6">
      <c r="A1023" s="32"/>
      <c r="F1023" s="3"/>
    </row>
    <row r="1024" spans="1:6">
      <c r="A1024" s="32"/>
      <c r="F1024" s="3"/>
    </row>
    <row r="1025" spans="1:6">
      <c r="A1025" s="32"/>
      <c r="F1025" s="3"/>
    </row>
    <row r="1026" spans="1:6">
      <c r="A1026" s="32"/>
      <c r="F1026" s="3"/>
    </row>
    <row r="1027" spans="1:6">
      <c r="A1027" s="32"/>
      <c r="F1027" s="3"/>
    </row>
    <row r="1028" spans="1:6">
      <c r="A1028" s="32"/>
      <c r="F1028" s="3"/>
    </row>
    <row r="1029" spans="1:6">
      <c r="A1029" s="32"/>
      <c r="F1029" s="3"/>
    </row>
    <row r="1030" spans="1:6">
      <c r="A1030" s="32"/>
      <c r="F1030" s="3"/>
    </row>
    <row r="1031" spans="1:6">
      <c r="A1031" s="32"/>
      <c r="F1031" s="3"/>
    </row>
    <row r="1032" spans="1:6">
      <c r="A1032" s="32"/>
      <c r="F1032" s="3"/>
    </row>
    <row r="1033" spans="1:6">
      <c r="A1033" s="32"/>
      <c r="F1033" s="3"/>
    </row>
    <row r="1034" spans="1:6">
      <c r="A1034" s="32"/>
      <c r="F1034" s="3"/>
    </row>
    <row r="1035" spans="1:6">
      <c r="A1035" s="32"/>
      <c r="F1035" s="3"/>
    </row>
    <row r="1036" spans="1:6">
      <c r="A1036" s="32"/>
      <c r="F1036" s="3"/>
    </row>
    <row r="1037" spans="1:6">
      <c r="A1037" s="32"/>
      <c r="F1037" s="3"/>
    </row>
    <row r="1038" spans="1:6">
      <c r="A1038" s="32"/>
      <c r="F1038" s="3"/>
    </row>
    <row r="1039" spans="1:6">
      <c r="A1039" s="32"/>
      <c r="F1039" s="3"/>
    </row>
    <row r="1040" spans="1:6">
      <c r="A1040" s="32"/>
      <c r="F1040" s="3"/>
    </row>
    <row r="1041" spans="1:6">
      <c r="A1041" s="32"/>
      <c r="F1041" s="3"/>
    </row>
    <row r="1042" spans="1:6">
      <c r="A1042" s="32"/>
      <c r="F1042" s="3"/>
    </row>
    <row r="1043" spans="1:6">
      <c r="A1043" s="32"/>
      <c r="F1043" s="3"/>
    </row>
    <row r="1044" spans="1:6">
      <c r="A1044" s="32"/>
      <c r="F1044" s="3"/>
    </row>
    <row r="1045" spans="1:6">
      <c r="A1045" s="32"/>
      <c r="F1045" s="3"/>
    </row>
    <row r="1046" spans="1:6">
      <c r="A1046" s="32"/>
      <c r="F1046" s="3"/>
    </row>
    <row r="1047" spans="1:6">
      <c r="A1047" s="32"/>
      <c r="F1047" s="3"/>
    </row>
    <row r="1048" spans="1:6">
      <c r="A1048" s="32"/>
      <c r="F1048" s="3"/>
    </row>
    <row r="1049" spans="1:6">
      <c r="A1049" s="32"/>
      <c r="F1049" s="3"/>
    </row>
    <row r="1050" spans="1:6">
      <c r="A1050" s="32"/>
      <c r="F1050" s="3"/>
    </row>
    <row r="1051" spans="1:6">
      <c r="A1051" s="32"/>
      <c r="F1051" s="3"/>
    </row>
    <row r="1052" spans="1:6">
      <c r="A1052" s="32"/>
      <c r="F1052" s="3"/>
    </row>
    <row r="1053" spans="1:6">
      <c r="A1053" s="32"/>
      <c r="F1053" s="3"/>
    </row>
    <row r="1054" spans="1:6">
      <c r="A1054" s="32"/>
      <c r="F1054" s="3"/>
    </row>
    <row r="1055" spans="1:6">
      <c r="A1055" s="32"/>
      <c r="F1055" s="3"/>
    </row>
    <row r="1056" spans="1:6">
      <c r="A1056" s="32"/>
      <c r="F1056" s="3"/>
    </row>
    <row r="1057" spans="1:6">
      <c r="A1057" s="32"/>
      <c r="F1057" s="3"/>
    </row>
    <row r="1058" spans="1:6">
      <c r="A1058" s="32"/>
      <c r="F1058" s="3"/>
    </row>
    <row r="1059" spans="1:6">
      <c r="A1059" s="32"/>
      <c r="F1059" s="3"/>
    </row>
    <row r="1060" spans="1:6">
      <c r="A1060" s="32"/>
      <c r="F1060" s="3"/>
    </row>
    <row r="1061" spans="1:6">
      <c r="A1061" s="32"/>
      <c r="F1061" s="3"/>
    </row>
    <row r="1062" spans="1:6">
      <c r="A1062" s="32"/>
      <c r="F1062" s="3"/>
    </row>
    <row r="1063" spans="1:6">
      <c r="A1063" s="32"/>
      <c r="F1063" s="3"/>
    </row>
    <row r="1064" spans="1:6">
      <c r="A1064" s="32"/>
      <c r="F1064" s="3"/>
    </row>
    <row r="1065" spans="1:6">
      <c r="A1065" s="32"/>
      <c r="F1065" s="3"/>
    </row>
    <row r="1066" spans="1:6">
      <c r="A1066" s="32"/>
      <c r="F1066" s="3"/>
    </row>
    <row r="1067" spans="1:6">
      <c r="A1067" s="32"/>
      <c r="F1067" s="3"/>
    </row>
    <row r="1068" spans="1:6">
      <c r="A1068" s="32"/>
      <c r="F1068" s="3"/>
    </row>
    <row r="1069" spans="1:6">
      <c r="A1069" s="32"/>
      <c r="F1069" s="3"/>
    </row>
    <row r="1070" spans="1:6">
      <c r="A1070" s="32"/>
      <c r="F1070" s="3"/>
    </row>
    <row r="1071" spans="1:6">
      <c r="A1071" s="32"/>
      <c r="F1071" s="3"/>
    </row>
    <row r="1072" spans="1:6">
      <c r="A1072" s="32"/>
      <c r="F1072" s="3"/>
    </row>
    <row r="1073" spans="1:6">
      <c r="A1073" s="32"/>
      <c r="F1073" s="3"/>
    </row>
    <row r="1074" spans="1:6">
      <c r="A1074" s="32"/>
      <c r="F1074" s="3"/>
    </row>
    <row r="1075" spans="1:6">
      <c r="A1075" s="32"/>
      <c r="F1075" s="3"/>
    </row>
    <row r="1076" spans="1:6">
      <c r="A1076" s="32"/>
      <c r="F1076" s="3"/>
    </row>
    <row r="1077" spans="1:6">
      <c r="A1077" s="32"/>
      <c r="F1077" s="3"/>
    </row>
    <row r="1078" spans="1:6">
      <c r="A1078" s="32"/>
      <c r="F1078" s="3"/>
    </row>
    <row r="1079" spans="1:6">
      <c r="A1079" s="32"/>
      <c r="F1079" s="3"/>
    </row>
    <row r="1080" spans="1:6">
      <c r="A1080" s="32"/>
      <c r="F1080" s="3"/>
    </row>
    <row r="1081" spans="1:6">
      <c r="A1081" s="32"/>
      <c r="F1081" s="3"/>
    </row>
    <row r="1082" spans="1:6">
      <c r="A1082" s="32"/>
      <c r="F1082" s="3"/>
    </row>
    <row r="1083" spans="1:6">
      <c r="A1083" s="32"/>
      <c r="F1083" s="3"/>
    </row>
    <row r="1084" spans="1:6">
      <c r="A1084" s="32"/>
      <c r="F1084" s="3"/>
    </row>
    <row r="1085" spans="1:6">
      <c r="A1085" s="32"/>
      <c r="F1085" s="3"/>
    </row>
    <row r="1086" spans="1:6">
      <c r="A1086" s="32"/>
      <c r="F1086" s="3"/>
    </row>
    <row r="1087" spans="1:6">
      <c r="A1087" s="32"/>
      <c r="F1087" s="3"/>
    </row>
    <row r="1088" spans="1:6">
      <c r="A1088" s="32"/>
      <c r="F1088" s="3"/>
    </row>
    <row r="1089" spans="1:6">
      <c r="A1089" s="32"/>
      <c r="F1089" s="3"/>
    </row>
    <row r="1090" spans="1:6">
      <c r="A1090" s="32"/>
      <c r="F1090" s="3"/>
    </row>
    <row r="1091" spans="1:6">
      <c r="A1091" s="32"/>
      <c r="F1091" s="3"/>
    </row>
    <row r="1092" spans="1:6">
      <c r="A1092" s="32"/>
      <c r="F1092" s="3"/>
    </row>
    <row r="1093" spans="1:6">
      <c r="A1093" s="32"/>
      <c r="F1093" s="3"/>
    </row>
    <row r="1094" spans="1:6">
      <c r="A1094" s="32"/>
      <c r="F1094" s="3"/>
    </row>
    <row r="1095" spans="1:6">
      <c r="A1095" s="32"/>
      <c r="F1095" s="3"/>
    </row>
    <row r="1096" spans="1:6">
      <c r="A1096" s="32"/>
      <c r="F1096" s="3"/>
    </row>
    <row r="1097" spans="1:6">
      <c r="A1097" s="32"/>
      <c r="F1097" s="3"/>
    </row>
    <row r="1098" spans="1:6">
      <c r="A1098" s="32"/>
      <c r="F1098" s="3"/>
    </row>
    <row r="1099" spans="1:6">
      <c r="A1099" s="32"/>
      <c r="F1099" s="3"/>
    </row>
    <row r="1100" spans="1:6">
      <c r="A1100" s="32"/>
      <c r="F1100" s="3"/>
    </row>
    <row r="1101" spans="1:6">
      <c r="A1101" s="32"/>
      <c r="F1101" s="3"/>
    </row>
    <row r="1102" spans="1:6">
      <c r="A1102" s="32"/>
      <c r="F1102" s="3"/>
    </row>
    <row r="1103" spans="1:6">
      <c r="A1103" s="32"/>
      <c r="F1103" s="3"/>
    </row>
    <row r="1104" spans="1:6">
      <c r="A1104" s="32"/>
      <c r="F1104" s="3"/>
    </row>
    <row r="1105" spans="1:6">
      <c r="A1105" s="32"/>
      <c r="F1105" s="3"/>
    </row>
    <row r="1106" spans="1:6">
      <c r="A1106" s="32"/>
      <c r="F1106" s="3"/>
    </row>
    <row r="1107" spans="1:6">
      <c r="A1107" s="32"/>
      <c r="F1107" s="3"/>
    </row>
    <row r="1108" spans="1:6">
      <c r="A1108" s="32"/>
      <c r="F1108" s="3"/>
    </row>
    <row r="1109" spans="1:6">
      <c r="A1109" s="32"/>
      <c r="F1109" s="3"/>
    </row>
    <row r="1110" spans="1:6">
      <c r="A1110" s="32"/>
      <c r="F1110" s="3"/>
    </row>
    <row r="1111" spans="1:6">
      <c r="A1111" s="32"/>
      <c r="F1111" s="3"/>
    </row>
    <row r="1112" spans="1:6">
      <c r="A1112" s="32"/>
      <c r="F1112" s="3"/>
    </row>
    <row r="1113" spans="1:6">
      <c r="A1113" s="32"/>
      <c r="F1113" s="3"/>
    </row>
    <row r="1114" spans="1:6">
      <c r="A1114" s="32"/>
      <c r="F1114" s="3"/>
    </row>
    <row r="1115" spans="1:6">
      <c r="A1115" s="32"/>
      <c r="F1115" s="3"/>
    </row>
    <row r="1116" spans="1:6">
      <c r="A1116" s="32"/>
      <c r="F1116" s="3"/>
    </row>
    <row r="1117" spans="1:6">
      <c r="A1117" s="32"/>
      <c r="F1117" s="3"/>
    </row>
    <row r="1118" spans="1:6">
      <c r="A1118" s="32"/>
      <c r="F1118" s="3"/>
    </row>
    <row r="1119" spans="1:6">
      <c r="A1119" s="32"/>
      <c r="F1119" s="3"/>
    </row>
    <row r="1120" spans="1:6">
      <c r="A1120" s="32"/>
      <c r="F1120" s="3"/>
    </row>
    <row r="1121" spans="1:6">
      <c r="A1121" s="32"/>
      <c r="F1121" s="3"/>
    </row>
    <row r="1122" spans="1:6">
      <c r="A1122" s="32"/>
      <c r="F1122" s="3"/>
    </row>
    <row r="1123" spans="1:6">
      <c r="A1123" s="32"/>
      <c r="F1123" s="3"/>
    </row>
    <row r="1124" spans="1:6">
      <c r="A1124" s="32"/>
      <c r="F1124" s="3"/>
    </row>
    <row r="1125" spans="1:6">
      <c r="A1125" s="32"/>
      <c r="F1125" s="3"/>
    </row>
    <row r="1126" spans="1:6">
      <c r="A1126" s="32"/>
      <c r="F1126" s="3"/>
    </row>
    <row r="1127" spans="1:6">
      <c r="A1127" s="32"/>
      <c r="F1127" s="3"/>
    </row>
    <row r="1128" spans="1:6">
      <c r="A1128" s="32"/>
      <c r="F1128" s="3"/>
    </row>
    <row r="1129" spans="1:6">
      <c r="A1129" s="32"/>
      <c r="F1129" s="3"/>
    </row>
    <row r="1130" spans="1:6">
      <c r="A1130" s="32"/>
      <c r="F1130" s="3"/>
    </row>
    <row r="1131" spans="1:6">
      <c r="A1131" s="32"/>
      <c r="F1131" s="3"/>
    </row>
    <row r="1132" spans="1:6">
      <c r="A1132" s="32"/>
      <c r="F1132" s="3"/>
    </row>
    <row r="1133" spans="1:6">
      <c r="A1133" s="32"/>
      <c r="F1133" s="3"/>
    </row>
    <row r="1134" spans="1:6">
      <c r="A1134" s="32"/>
      <c r="F1134" s="3"/>
    </row>
    <row r="1135" spans="1:6">
      <c r="A1135" s="32"/>
      <c r="F1135" s="3"/>
    </row>
    <row r="1136" spans="1:6">
      <c r="A1136" s="32"/>
      <c r="F1136" s="3"/>
    </row>
    <row r="1137" spans="1:6">
      <c r="A1137" s="32"/>
      <c r="F1137" s="3"/>
    </row>
    <row r="1138" spans="1:6">
      <c r="A1138" s="32"/>
      <c r="F1138" s="3"/>
    </row>
    <row r="1139" spans="1:6">
      <c r="A1139" s="32"/>
      <c r="F1139" s="3"/>
    </row>
    <row r="1140" spans="1:6">
      <c r="A1140" s="32"/>
      <c r="F1140" s="3"/>
    </row>
    <row r="1141" spans="1:6">
      <c r="A1141" s="32"/>
      <c r="F1141" s="3"/>
    </row>
    <row r="1142" spans="1:6">
      <c r="A1142" s="32"/>
      <c r="F1142" s="3"/>
    </row>
    <row r="1143" spans="1:6">
      <c r="A1143" s="32"/>
      <c r="F1143" s="3"/>
    </row>
    <row r="1144" spans="1:6">
      <c r="A1144" s="32"/>
      <c r="F1144" s="3"/>
    </row>
    <row r="1145" spans="1:6">
      <c r="A1145" s="32"/>
      <c r="F1145" s="3"/>
    </row>
    <row r="1146" spans="1:6">
      <c r="A1146" s="32"/>
      <c r="F1146" s="3"/>
    </row>
    <row r="1147" spans="1:6">
      <c r="A1147" s="32"/>
      <c r="F1147" s="3"/>
    </row>
    <row r="1148" spans="1:6">
      <c r="A1148" s="32"/>
      <c r="F1148" s="3"/>
    </row>
    <row r="1149" spans="1:6">
      <c r="A1149" s="32"/>
      <c r="F1149" s="3"/>
    </row>
    <row r="1150" spans="1:6">
      <c r="A1150" s="32"/>
      <c r="F1150" s="3"/>
    </row>
    <row r="1151" spans="1:6">
      <c r="A1151" s="32"/>
      <c r="F1151" s="3"/>
    </row>
    <row r="1152" spans="1:6">
      <c r="A1152" s="32"/>
      <c r="F1152" s="3"/>
    </row>
    <row r="1153" spans="1:6">
      <c r="A1153" s="32"/>
      <c r="F1153" s="3"/>
    </row>
    <row r="1154" spans="1:6">
      <c r="A1154" s="32"/>
      <c r="F1154" s="3"/>
    </row>
    <row r="1155" spans="1:6">
      <c r="A1155" s="32"/>
      <c r="F1155" s="3"/>
    </row>
    <row r="1156" spans="1:6">
      <c r="A1156" s="32"/>
      <c r="F1156" s="3"/>
    </row>
    <row r="1157" spans="1:6">
      <c r="A1157" s="32"/>
      <c r="F1157" s="3"/>
    </row>
    <row r="1158" spans="1:6">
      <c r="A1158" s="32"/>
      <c r="F1158" s="3"/>
    </row>
    <row r="1159" spans="1:6">
      <c r="A1159" s="32"/>
      <c r="F1159" s="3"/>
    </row>
    <row r="1160" spans="1:6">
      <c r="A1160" s="32"/>
      <c r="F1160" s="3"/>
    </row>
    <row r="1161" spans="1:6">
      <c r="A1161" s="32"/>
      <c r="F1161" s="3"/>
    </row>
    <row r="1162" spans="1:6">
      <c r="A1162" s="32"/>
      <c r="F1162" s="3"/>
    </row>
    <row r="1163" spans="1:6">
      <c r="A1163" s="32"/>
      <c r="F1163" s="3"/>
    </row>
    <row r="1164" spans="1:6">
      <c r="A1164" s="32"/>
      <c r="F1164" s="3"/>
    </row>
    <row r="1165" spans="1:6">
      <c r="A1165" s="32"/>
      <c r="F1165" s="3"/>
    </row>
    <row r="1166" spans="1:6">
      <c r="A1166" s="32"/>
      <c r="F1166" s="3"/>
    </row>
    <row r="1167" spans="1:6">
      <c r="A1167" s="32"/>
      <c r="F1167" s="3"/>
    </row>
    <row r="1168" spans="1:6">
      <c r="A1168" s="32"/>
      <c r="F1168" s="3"/>
    </row>
    <row r="1169" spans="1:6">
      <c r="A1169" s="32"/>
      <c r="F1169" s="3"/>
    </row>
    <row r="1170" spans="1:6">
      <c r="A1170" s="32"/>
      <c r="F1170" s="3"/>
    </row>
    <row r="1171" spans="1:6">
      <c r="A1171" s="32"/>
      <c r="F1171" s="3"/>
    </row>
    <row r="1172" spans="1:6">
      <c r="A1172" s="32"/>
      <c r="F1172" s="3"/>
    </row>
    <row r="1173" spans="1:6">
      <c r="A1173" s="32"/>
      <c r="F1173" s="3"/>
    </row>
    <row r="1174" spans="1:6">
      <c r="A1174" s="32"/>
      <c r="F1174" s="3"/>
    </row>
    <row r="1175" spans="1:6">
      <c r="A1175" s="32"/>
      <c r="F1175" s="3"/>
    </row>
    <row r="1176" spans="1:6">
      <c r="A1176" s="32"/>
      <c r="F1176" s="3"/>
    </row>
    <row r="1177" spans="1:6">
      <c r="A1177" s="32"/>
      <c r="F1177" s="3"/>
    </row>
    <row r="1178" spans="1:6">
      <c r="A1178" s="32"/>
      <c r="F1178" s="3"/>
    </row>
    <row r="1179" spans="1:6">
      <c r="A1179" s="32"/>
      <c r="F1179" s="3"/>
    </row>
    <row r="1180" spans="1:6">
      <c r="A1180" s="32"/>
      <c r="F1180" s="3"/>
    </row>
    <row r="1181" spans="1:6">
      <c r="A1181" s="32"/>
      <c r="F1181" s="3"/>
    </row>
    <row r="1182" spans="1:6">
      <c r="A1182" s="32"/>
      <c r="F1182" s="3"/>
    </row>
    <row r="1183" spans="1:6">
      <c r="A1183" s="32"/>
      <c r="F1183" s="3"/>
    </row>
    <row r="1184" spans="1:6">
      <c r="A1184" s="32"/>
      <c r="F1184" s="3"/>
    </row>
    <row r="1185" spans="1:6">
      <c r="A1185" s="32"/>
      <c r="F1185" s="3"/>
    </row>
    <row r="1186" spans="1:6">
      <c r="A1186" s="32"/>
      <c r="F1186" s="3"/>
    </row>
    <row r="1187" spans="1:6">
      <c r="A1187" s="32"/>
      <c r="F1187" s="3"/>
    </row>
    <row r="1188" spans="1:6">
      <c r="A1188" s="32"/>
      <c r="F1188" s="3"/>
    </row>
    <row r="1189" spans="1:6">
      <c r="A1189" s="32"/>
      <c r="F1189" s="3"/>
    </row>
    <row r="1190" spans="1:6">
      <c r="A1190" s="32"/>
      <c r="F1190" s="3"/>
    </row>
    <row r="1191" spans="1:6">
      <c r="A1191" s="32"/>
      <c r="F1191" s="3"/>
    </row>
    <row r="1192" spans="1:6">
      <c r="A1192" s="32"/>
      <c r="F1192" s="3"/>
    </row>
    <row r="1193" spans="1:6">
      <c r="A1193" s="32"/>
      <c r="F1193" s="3"/>
    </row>
    <row r="1194" spans="1:6">
      <c r="A1194" s="32"/>
      <c r="F1194" s="3"/>
    </row>
    <row r="1195" spans="1:6">
      <c r="A1195" s="32"/>
      <c r="F1195" s="3"/>
    </row>
    <row r="1196" spans="1:6">
      <c r="A1196" s="32"/>
      <c r="F1196" s="3"/>
    </row>
    <row r="1197" spans="1:6">
      <c r="A1197" s="32"/>
      <c r="F1197" s="3"/>
    </row>
    <row r="1198" spans="1:6">
      <c r="A1198" s="32"/>
      <c r="F1198" s="3"/>
    </row>
    <row r="1199" spans="1:6">
      <c r="A1199" s="32"/>
      <c r="F1199" s="3"/>
    </row>
    <row r="1200" spans="1:6">
      <c r="A1200" s="32"/>
      <c r="F1200" s="3"/>
    </row>
    <row r="1201" spans="1:6">
      <c r="A1201" s="32"/>
      <c r="F1201" s="3"/>
    </row>
    <row r="1202" spans="1:6">
      <c r="A1202" s="32"/>
      <c r="F1202" s="3"/>
    </row>
    <row r="1203" spans="1:6">
      <c r="A1203" s="32"/>
      <c r="F1203" s="3"/>
    </row>
    <row r="1204" spans="1:6">
      <c r="A1204" s="32"/>
      <c r="F1204" s="3"/>
    </row>
    <row r="1205" spans="1:6">
      <c r="A1205" s="32"/>
      <c r="F1205" s="3"/>
    </row>
    <row r="1206" spans="1:6">
      <c r="A1206" s="32"/>
      <c r="F1206" s="3"/>
    </row>
    <row r="1207" spans="1:6">
      <c r="A1207" s="32"/>
      <c r="F1207" s="3"/>
    </row>
    <row r="1208" spans="1:6">
      <c r="A1208" s="32"/>
      <c r="F1208" s="3"/>
    </row>
    <row r="1209" spans="1:6">
      <c r="A1209" s="32"/>
      <c r="F1209" s="3"/>
    </row>
    <row r="1210" spans="1:6">
      <c r="A1210" s="32"/>
      <c r="F1210" s="3"/>
    </row>
    <row r="1211" spans="1:6">
      <c r="A1211" s="32"/>
      <c r="F1211" s="3"/>
    </row>
    <row r="1212" spans="1:6">
      <c r="A1212" s="32"/>
      <c r="F1212" s="3"/>
    </row>
    <row r="1213" spans="1:6">
      <c r="A1213" s="32"/>
      <c r="F1213" s="3"/>
    </row>
    <row r="1214" spans="1:6">
      <c r="A1214" s="32"/>
      <c r="F1214" s="3"/>
    </row>
    <row r="1215" spans="1:6">
      <c r="A1215" s="32"/>
      <c r="F1215" s="3"/>
    </row>
    <row r="1216" spans="1:6">
      <c r="A1216" s="32"/>
      <c r="F1216" s="3"/>
    </row>
    <row r="1217" spans="1:6">
      <c r="A1217" s="32"/>
      <c r="F1217" s="3"/>
    </row>
    <row r="1218" spans="1:6">
      <c r="A1218" s="32"/>
      <c r="F1218" s="3"/>
    </row>
    <row r="1219" spans="1:6">
      <c r="A1219" s="32"/>
      <c r="F1219" s="3"/>
    </row>
    <row r="1220" spans="1:6">
      <c r="A1220" s="32"/>
      <c r="F1220" s="3"/>
    </row>
    <row r="1221" spans="1:6">
      <c r="A1221" s="32"/>
      <c r="F1221" s="3"/>
    </row>
    <row r="1222" spans="1:6">
      <c r="A1222" s="32"/>
      <c r="F1222" s="3"/>
    </row>
    <row r="1223" spans="1:6">
      <c r="A1223" s="32"/>
      <c r="F1223" s="3"/>
    </row>
    <row r="1224" spans="1:6">
      <c r="A1224" s="32"/>
      <c r="F1224" s="3"/>
    </row>
    <row r="1225" spans="1:6">
      <c r="A1225" s="32"/>
      <c r="F1225" s="3"/>
    </row>
    <row r="1226" spans="1:6">
      <c r="A1226" s="32"/>
      <c r="F1226" s="3"/>
    </row>
    <row r="1227" spans="1:6">
      <c r="A1227" s="32"/>
      <c r="F1227" s="3"/>
    </row>
    <row r="1228" spans="1:6">
      <c r="A1228" s="32"/>
      <c r="F1228" s="3"/>
    </row>
    <row r="1229" spans="1:6">
      <c r="A1229" s="32"/>
      <c r="F1229" s="3"/>
    </row>
    <row r="1230" spans="1:6">
      <c r="A1230" s="32"/>
      <c r="F1230" s="3"/>
    </row>
    <row r="1231" spans="1:6">
      <c r="A1231" s="32"/>
      <c r="F1231" s="3"/>
    </row>
    <row r="1232" spans="1:6">
      <c r="A1232" s="32"/>
      <c r="F1232" s="3"/>
    </row>
    <row r="1233" spans="1:6">
      <c r="A1233" s="32"/>
      <c r="F1233" s="3"/>
    </row>
    <row r="1234" spans="1:6">
      <c r="A1234" s="32"/>
      <c r="F1234" s="3"/>
    </row>
    <row r="1235" spans="1:6">
      <c r="A1235" s="32"/>
      <c r="F1235" s="3"/>
    </row>
    <row r="1236" spans="1:6">
      <c r="A1236" s="32"/>
      <c r="F1236" s="3"/>
    </row>
    <row r="1237" spans="1:6">
      <c r="A1237" s="32"/>
      <c r="F1237" s="3"/>
    </row>
    <row r="1238" spans="1:6">
      <c r="A1238" s="32"/>
      <c r="F1238" s="3"/>
    </row>
    <row r="1239" spans="1:6">
      <c r="A1239" s="32"/>
      <c r="F1239" s="3"/>
    </row>
    <row r="1240" spans="1:6">
      <c r="A1240" s="32"/>
      <c r="F1240" s="3"/>
    </row>
    <row r="1241" spans="1:6">
      <c r="A1241" s="32"/>
      <c r="F1241" s="3"/>
    </row>
    <row r="1242" spans="1:6">
      <c r="A1242" s="32"/>
      <c r="F1242" s="3"/>
    </row>
    <row r="1243" spans="1:6">
      <c r="A1243" s="32"/>
      <c r="F1243" s="3"/>
    </row>
    <row r="1244" spans="1:6">
      <c r="A1244" s="32"/>
      <c r="F1244" s="3"/>
    </row>
    <row r="1245" spans="1:6">
      <c r="A1245" s="32"/>
      <c r="F1245" s="3"/>
    </row>
    <row r="1246" spans="1:6">
      <c r="A1246" s="32"/>
      <c r="F1246" s="3"/>
    </row>
    <row r="1247" spans="1:6">
      <c r="A1247" s="32"/>
      <c r="F1247" s="3"/>
    </row>
    <row r="1248" spans="1:6">
      <c r="A1248" s="32"/>
      <c r="F1248" s="3"/>
    </row>
    <row r="1249" spans="1:6">
      <c r="A1249" s="32"/>
      <c r="F1249" s="3"/>
    </row>
    <row r="1250" spans="1:6">
      <c r="A1250" s="32"/>
      <c r="F1250" s="3"/>
    </row>
    <row r="1251" spans="1:6">
      <c r="A1251" s="32"/>
      <c r="F1251" s="3"/>
    </row>
    <row r="1252" spans="1:6">
      <c r="A1252" s="32"/>
      <c r="F1252" s="3"/>
    </row>
    <row r="1253" spans="1:6">
      <c r="A1253" s="32"/>
      <c r="F1253" s="3"/>
    </row>
    <row r="1254" spans="1:6">
      <c r="A1254" s="32"/>
      <c r="F1254" s="3"/>
    </row>
    <row r="1255" spans="1:6">
      <c r="A1255" s="32"/>
      <c r="F1255" s="3"/>
    </row>
    <row r="1256" spans="1:6">
      <c r="A1256" s="32"/>
      <c r="F1256" s="3"/>
    </row>
    <row r="1257" spans="1:6">
      <c r="A1257" s="32"/>
      <c r="F1257" s="3"/>
    </row>
    <row r="1258" spans="1:6">
      <c r="A1258" s="32"/>
      <c r="F1258" s="3"/>
    </row>
    <row r="1259" spans="1:6">
      <c r="A1259" s="32"/>
      <c r="F1259" s="3"/>
    </row>
    <row r="1260" spans="1:6">
      <c r="A1260" s="32"/>
      <c r="F1260" s="3"/>
    </row>
    <row r="1261" spans="1:6">
      <c r="A1261" s="32"/>
      <c r="F1261" s="3"/>
    </row>
    <row r="1262" spans="1:6">
      <c r="A1262" s="32"/>
      <c r="F1262" s="3"/>
    </row>
    <row r="1263" spans="1:6">
      <c r="A1263" s="32"/>
      <c r="F1263" s="3"/>
    </row>
    <row r="1264" spans="1:6">
      <c r="A1264" s="32"/>
      <c r="F1264" s="3"/>
    </row>
    <row r="1265" spans="1:6">
      <c r="A1265" s="32"/>
      <c r="F1265" s="3"/>
    </row>
    <row r="1266" spans="1:6">
      <c r="A1266" s="32"/>
      <c r="F1266" s="3"/>
    </row>
    <row r="1267" spans="1:6">
      <c r="A1267" s="32"/>
      <c r="F1267" s="3"/>
    </row>
    <row r="1268" spans="1:6">
      <c r="A1268" s="32"/>
      <c r="F1268" s="3"/>
    </row>
    <row r="1269" spans="1:6">
      <c r="A1269" s="32"/>
      <c r="F1269" s="3"/>
    </row>
    <row r="1270" spans="1:6">
      <c r="A1270" s="32"/>
      <c r="F1270" s="3"/>
    </row>
    <row r="1271" spans="1:6">
      <c r="A1271" s="32"/>
      <c r="F1271" s="3"/>
    </row>
    <row r="1272" spans="1:6">
      <c r="A1272" s="32"/>
      <c r="F1272" s="3"/>
    </row>
    <row r="1273" spans="1:6">
      <c r="A1273" s="32"/>
      <c r="F1273" s="3"/>
    </row>
    <row r="1274" spans="1:6">
      <c r="A1274" s="32"/>
      <c r="F1274" s="3"/>
    </row>
    <row r="1275" spans="1:6">
      <c r="A1275" s="32"/>
      <c r="F1275" s="3"/>
    </row>
    <row r="1276" spans="1:6">
      <c r="A1276" s="32"/>
      <c r="F1276" s="3"/>
    </row>
    <row r="1277" spans="1:6">
      <c r="A1277" s="32"/>
      <c r="F1277" s="3"/>
    </row>
    <row r="1278" spans="1:6">
      <c r="A1278" s="32"/>
      <c r="F1278" s="3"/>
    </row>
    <row r="1279" spans="1:6">
      <c r="A1279" s="32"/>
      <c r="F1279" s="3"/>
    </row>
    <row r="1280" spans="1:6">
      <c r="A1280" s="32"/>
      <c r="F1280" s="3"/>
    </row>
    <row r="1281" spans="1:6">
      <c r="A1281" s="32"/>
      <c r="F1281" s="3"/>
    </row>
    <row r="1282" spans="1:6">
      <c r="A1282" s="32"/>
      <c r="F1282" s="3"/>
    </row>
    <row r="1283" spans="1:6">
      <c r="A1283" s="32"/>
      <c r="F1283" s="3"/>
    </row>
    <row r="1284" spans="1:6">
      <c r="A1284" s="32"/>
      <c r="F1284" s="3"/>
    </row>
    <row r="1285" spans="1:6">
      <c r="A1285" s="32"/>
      <c r="F1285" s="3"/>
    </row>
    <row r="1286" spans="1:6">
      <c r="A1286" s="32"/>
      <c r="F1286" s="3"/>
    </row>
    <row r="1287" spans="1:6">
      <c r="A1287" s="32"/>
      <c r="F1287" s="3"/>
    </row>
    <row r="1288" spans="1:6">
      <c r="A1288" s="32"/>
      <c r="F1288" s="3"/>
    </row>
    <row r="1289" spans="1:6">
      <c r="A1289" s="32"/>
      <c r="F1289" s="3"/>
    </row>
    <row r="1290" spans="1:6">
      <c r="A1290" s="32"/>
      <c r="F1290" s="3"/>
    </row>
    <row r="1291" spans="1:6">
      <c r="A1291" s="32"/>
      <c r="F1291" s="3"/>
    </row>
    <row r="1292" spans="1:6">
      <c r="A1292" s="32"/>
      <c r="F1292" s="3"/>
    </row>
    <row r="1293" spans="1:6">
      <c r="A1293" s="32"/>
      <c r="F1293" s="3"/>
    </row>
    <row r="1294" spans="1:6">
      <c r="A1294" s="32"/>
      <c r="F1294" s="3"/>
    </row>
    <row r="1295" spans="1:6">
      <c r="A1295" s="32"/>
      <c r="F1295" s="3"/>
    </row>
    <row r="1296" spans="1:6">
      <c r="A1296" s="32"/>
      <c r="F1296" s="3"/>
    </row>
    <row r="1297" spans="1:6">
      <c r="A1297" s="32"/>
      <c r="F1297" s="3"/>
    </row>
    <row r="1298" spans="1:6">
      <c r="A1298" s="32"/>
      <c r="F1298" s="3"/>
    </row>
    <row r="1299" spans="1:6">
      <c r="A1299" s="32"/>
      <c r="F1299" s="3"/>
    </row>
    <row r="1300" spans="1:6">
      <c r="A1300" s="32"/>
      <c r="F1300" s="3"/>
    </row>
    <row r="1301" spans="1:6">
      <c r="A1301" s="32"/>
      <c r="F1301" s="3"/>
    </row>
    <row r="1302" spans="1:6">
      <c r="A1302" s="32"/>
      <c r="F1302" s="3"/>
    </row>
    <row r="1303" spans="1:6">
      <c r="A1303" s="32"/>
      <c r="F1303" s="3"/>
    </row>
    <row r="1304" spans="1:6">
      <c r="A1304" s="32"/>
      <c r="F1304" s="3"/>
    </row>
    <row r="1305" spans="1:6">
      <c r="A1305" s="32"/>
      <c r="F1305" s="3"/>
    </row>
    <row r="1306" spans="1:6">
      <c r="A1306" s="32"/>
      <c r="F1306" s="3"/>
    </row>
    <row r="1307" spans="1:6">
      <c r="A1307" s="32"/>
      <c r="F1307" s="3"/>
    </row>
    <row r="1308" spans="1:6">
      <c r="A1308" s="32"/>
      <c r="F1308" s="3"/>
    </row>
    <row r="1309" spans="1:6">
      <c r="A1309" s="32"/>
      <c r="F1309" s="3"/>
    </row>
    <row r="1310" spans="1:6">
      <c r="A1310" s="32"/>
      <c r="F1310" s="3"/>
    </row>
    <row r="1311" spans="1:6">
      <c r="A1311" s="32"/>
      <c r="F1311" s="3"/>
    </row>
    <row r="1312" spans="1:6">
      <c r="A1312" s="32"/>
      <c r="F1312" s="3"/>
    </row>
    <row r="1313" spans="1:6">
      <c r="A1313" s="32"/>
      <c r="F1313" s="3"/>
    </row>
    <row r="1314" spans="1:6">
      <c r="A1314" s="32"/>
      <c r="F1314" s="3"/>
    </row>
    <row r="1315" spans="1:6">
      <c r="A1315" s="32"/>
      <c r="F1315" s="3"/>
    </row>
    <row r="1316" spans="1:6">
      <c r="A1316" s="32"/>
      <c r="F1316" s="3"/>
    </row>
    <row r="1317" spans="1:6">
      <c r="A1317" s="32"/>
      <c r="F1317" s="3"/>
    </row>
    <row r="1318" spans="1:6">
      <c r="A1318" s="32"/>
      <c r="F1318" s="3"/>
    </row>
    <row r="1319" spans="1:6">
      <c r="A1319" s="32"/>
      <c r="F1319" s="3"/>
    </row>
    <row r="1320" spans="1:6">
      <c r="A1320" s="32"/>
      <c r="F1320" s="3"/>
    </row>
    <row r="1321" spans="1:6">
      <c r="A1321" s="32"/>
      <c r="F1321" s="3"/>
    </row>
    <row r="1322" spans="1:6">
      <c r="A1322" s="32"/>
      <c r="F1322" s="3"/>
    </row>
    <row r="1323" spans="1:6">
      <c r="A1323" s="32"/>
      <c r="F1323" s="3"/>
    </row>
    <row r="1324" spans="1:6">
      <c r="A1324" s="32"/>
      <c r="F1324" s="3"/>
    </row>
    <row r="1325" spans="1:6">
      <c r="A1325" s="32"/>
      <c r="F1325" s="3"/>
    </row>
    <row r="1326" spans="1:6">
      <c r="A1326" s="32"/>
      <c r="F1326" s="3"/>
    </row>
    <row r="1327" spans="1:6">
      <c r="A1327" s="32"/>
      <c r="F1327" s="3"/>
    </row>
    <row r="1328" spans="1:6">
      <c r="A1328" s="32"/>
      <c r="F1328" s="3"/>
    </row>
    <row r="1329" spans="1:6">
      <c r="A1329" s="32"/>
      <c r="F1329" s="3"/>
    </row>
    <row r="1330" spans="1:6">
      <c r="A1330" s="32"/>
      <c r="F1330" s="3"/>
    </row>
    <row r="1331" spans="1:6">
      <c r="A1331" s="32"/>
      <c r="F1331" s="3"/>
    </row>
    <row r="1332" spans="1:6">
      <c r="A1332" s="32"/>
      <c r="F1332" s="3"/>
    </row>
    <row r="1333" spans="1:6">
      <c r="A1333" s="32"/>
      <c r="F1333" s="3"/>
    </row>
    <row r="1334" spans="1:6">
      <c r="A1334" s="32"/>
      <c r="F1334" s="3"/>
    </row>
    <row r="1335" spans="1:6">
      <c r="A1335" s="32"/>
      <c r="F1335" s="3"/>
    </row>
    <row r="1336" spans="1:6">
      <c r="A1336" s="32"/>
      <c r="F1336" s="3"/>
    </row>
    <row r="1337" spans="1:6">
      <c r="A1337" s="32"/>
      <c r="F1337" s="3"/>
    </row>
    <row r="1338" spans="1:6">
      <c r="A1338" s="32"/>
      <c r="F1338" s="3"/>
    </row>
    <row r="1339" spans="1:6">
      <c r="A1339" s="32"/>
      <c r="F1339" s="3"/>
    </row>
    <row r="1340" spans="1:6">
      <c r="A1340" s="32"/>
      <c r="F1340" s="3"/>
    </row>
    <row r="1341" spans="1:6">
      <c r="A1341" s="32"/>
      <c r="F1341" s="3"/>
    </row>
    <row r="1342" spans="1:6">
      <c r="A1342" s="32"/>
      <c r="F1342" s="3"/>
    </row>
    <row r="1343" spans="1:6">
      <c r="A1343" s="32"/>
      <c r="F1343" s="3"/>
    </row>
    <row r="1344" spans="1:6">
      <c r="A1344" s="32"/>
      <c r="F1344" s="3"/>
    </row>
    <row r="1345" spans="1:6">
      <c r="A1345" s="32"/>
      <c r="F1345" s="3"/>
    </row>
    <row r="1346" spans="1:6">
      <c r="A1346" s="32"/>
      <c r="F1346" s="3"/>
    </row>
    <row r="1347" spans="1:6">
      <c r="A1347" s="32"/>
      <c r="F1347" s="3"/>
    </row>
    <row r="1348" spans="1:6">
      <c r="A1348" s="32"/>
      <c r="F1348" s="3"/>
    </row>
    <row r="1349" spans="1:6">
      <c r="A1349" s="32"/>
      <c r="F1349" s="3"/>
    </row>
    <row r="1350" spans="1:6">
      <c r="A1350" s="32"/>
      <c r="F1350" s="3"/>
    </row>
    <row r="1351" spans="1:6">
      <c r="A1351" s="32"/>
      <c r="F1351" s="3"/>
    </row>
    <row r="1352" spans="1:6">
      <c r="A1352" s="32"/>
      <c r="F1352" s="3"/>
    </row>
    <row r="1353" spans="1:6">
      <c r="A1353" s="32"/>
      <c r="F1353" s="3"/>
    </row>
    <row r="1354" spans="1:6">
      <c r="A1354" s="32"/>
      <c r="F1354" s="3"/>
    </row>
    <row r="1355" spans="1:6">
      <c r="A1355" s="32"/>
      <c r="F1355" s="3"/>
    </row>
    <row r="1356" spans="1:6">
      <c r="A1356" s="32"/>
      <c r="F1356" s="3"/>
    </row>
    <row r="1357" spans="1:6">
      <c r="A1357" s="32"/>
      <c r="F1357" s="3"/>
    </row>
    <row r="1358" spans="1:6">
      <c r="A1358" s="32"/>
      <c r="F1358" s="3"/>
    </row>
    <row r="1359" spans="1:6">
      <c r="A1359" s="32"/>
      <c r="F1359" s="3"/>
    </row>
    <row r="1360" spans="1:6">
      <c r="A1360" s="32"/>
      <c r="F1360" s="3"/>
    </row>
    <row r="1361" spans="1:6">
      <c r="A1361" s="32"/>
      <c r="F1361" s="3"/>
    </row>
    <row r="1362" spans="1:6">
      <c r="A1362" s="32"/>
      <c r="F1362" s="3"/>
    </row>
    <row r="1363" spans="1:6">
      <c r="A1363" s="32"/>
      <c r="F1363" s="3"/>
    </row>
    <row r="1364" spans="1:6">
      <c r="A1364" s="32"/>
      <c r="F1364" s="3"/>
    </row>
    <row r="1365" spans="1:6">
      <c r="A1365" s="32"/>
      <c r="F1365" s="3"/>
    </row>
    <row r="1366" spans="1:6">
      <c r="A1366" s="32"/>
      <c r="F1366" s="3"/>
    </row>
    <row r="1367" spans="1:6">
      <c r="A1367" s="32"/>
      <c r="F1367" s="3"/>
    </row>
    <row r="1368" spans="1:6">
      <c r="A1368" s="32"/>
      <c r="F1368" s="3"/>
    </row>
    <row r="1369" spans="1:6">
      <c r="A1369" s="32"/>
      <c r="F1369" s="3"/>
    </row>
    <row r="1370" spans="1:6">
      <c r="A1370" s="32"/>
      <c r="F1370" s="3"/>
    </row>
    <row r="1371" spans="1:6">
      <c r="A1371" s="32"/>
      <c r="F1371" s="3"/>
    </row>
    <row r="1372" spans="1:6">
      <c r="A1372" s="32"/>
      <c r="F1372" s="3"/>
    </row>
    <row r="1373" spans="1:6">
      <c r="A1373" s="32"/>
      <c r="F1373" s="3"/>
    </row>
    <row r="1374" spans="1:6">
      <c r="A1374" s="32"/>
      <c r="F1374" s="3"/>
    </row>
    <row r="1375" spans="1:6">
      <c r="A1375" s="32"/>
      <c r="F1375" s="3"/>
    </row>
    <row r="1376" spans="1:6">
      <c r="A1376" s="32"/>
      <c r="F1376" s="3"/>
    </row>
    <row r="1377" spans="1:6">
      <c r="A1377" s="32"/>
      <c r="F1377" s="3"/>
    </row>
    <row r="1378" spans="1:6">
      <c r="A1378" s="32"/>
      <c r="F1378" s="3"/>
    </row>
    <row r="1379" spans="1:6">
      <c r="A1379" s="32"/>
      <c r="F1379" s="3"/>
    </row>
    <row r="1380" spans="1:6">
      <c r="A1380" s="32"/>
      <c r="F1380" s="3"/>
    </row>
    <row r="1381" spans="1:6">
      <c r="A1381" s="32"/>
      <c r="F1381" s="3"/>
    </row>
    <row r="1382" spans="1:6">
      <c r="A1382" s="32"/>
      <c r="F1382" s="3"/>
    </row>
    <row r="1383" spans="1:6">
      <c r="A1383" s="32"/>
      <c r="F1383" s="3"/>
    </row>
    <row r="1384" spans="1:6">
      <c r="A1384" s="32"/>
      <c r="F1384" s="3"/>
    </row>
    <row r="1385" spans="1:6">
      <c r="A1385" s="32"/>
      <c r="F1385" s="3"/>
    </row>
    <row r="1386" spans="1:6">
      <c r="A1386" s="32"/>
      <c r="F1386" s="3"/>
    </row>
    <row r="1387" spans="1:6">
      <c r="A1387" s="32"/>
      <c r="F1387" s="3"/>
    </row>
    <row r="1388" spans="1:6">
      <c r="A1388" s="32"/>
      <c r="F1388" s="3"/>
    </row>
    <row r="1389" spans="1:6">
      <c r="A1389" s="32"/>
      <c r="F1389" s="3"/>
    </row>
    <row r="1390" spans="1:6">
      <c r="A1390" s="32"/>
      <c r="F1390" s="3"/>
    </row>
    <row r="1391" spans="1:6">
      <c r="A1391" s="32"/>
      <c r="F1391" s="3"/>
    </row>
    <row r="1392" spans="1:6">
      <c r="A1392" s="32"/>
      <c r="F1392" s="3"/>
    </row>
    <row r="1393" spans="1:6">
      <c r="A1393" s="32"/>
      <c r="F1393" s="3"/>
    </row>
    <row r="1394" spans="1:6">
      <c r="A1394" s="32"/>
      <c r="F1394" s="3"/>
    </row>
    <row r="1395" spans="1:6">
      <c r="A1395" s="32"/>
      <c r="F1395" s="3"/>
    </row>
    <row r="1396" spans="1:6">
      <c r="A1396" s="32"/>
      <c r="F1396" s="3"/>
    </row>
    <row r="1397" spans="1:6">
      <c r="A1397" s="32"/>
      <c r="F1397" s="3"/>
    </row>
    <row r="1398" spans="1:6">
      <c r="A1398" s="32"/>
      <c r="F1398" s="3"/>
    </row>
    <row r="1399" spans="1:6">
      <c r="A1399" s="32"/>
      <c r="F1399" s="3"/>
    </row>
    <row r="1400" spans="1:6">
      <c r="A1400" s="32"/>
      <c r="F1400" s="3"/>
    </row>
    <row r="1401" spans="1:6">
      <c r="A1401" s="32"/>
      <c r="F1401" s="3"/>
    </row>
    <row r="1402" spans="1:6">
      <c r="A1402" s="32"/>
      <c r="F1402" s="3"/>
    </row>
    <row r="1403" spans="1:6">
      <c r="A1403" s="32"/>
      <c r="F1403" s="3"/>
    </row>
    <row r="1404" spans="1:6">
      <c r="A1404" s="32"/>
      <c r="F1404" s="3"/>
    </row>
    <row r="1405" spans="1:6">
      <c r="A1405" s="32"/>
      <c r="F1405" s="3"/>
    </row>
    <row r="1406" spans="1:6">
      <c r="A1406" s="32"/>
      <c r="F1406" s="3"/>
    </row>
    <row r="1407" spans="1:6">
      <c r="A1407" s="32"/>
      <c r="F1407" s="3"/>
    </row>
    <row r="1408" spans="1:6">
      <c r="A1408" s="32"/>
      <c r="F1408" s="3"/>
    </row>
    <row r="1409" spans="1:6">
      <c r="A1409" s="32"/>
      <c r="F1409" s="3"/>
    </row>
    <row r="1410" spans="1:6">
      <c r="A1410" s="32"/>
      <c r="F1410" s="3"/>
    </row>
    <row r="1411" spans="1:6">
      <c r="A1411" s="32"/>
      <c r="F1411" s="3"/>
    </row>
    <row r="1412" spans="1:6">
      <c r="A1412" s="32"/>
      <c r="F1412" s="3"/>
    </row>
    <row r="1413" spans="1:6">
      <c r="A1413" s="32"/>
      <c r="F1413" s="3"/>
    </row>
    <row r="1414" spans="1:6">
      <c r="A1414" s="32"/>
      <c r="F1414" s="3"/>
    </row>
    <row r="1415" spans="1:6">
      <c r="A1415" s="32"/>
      <c r="F1415" s="3"/>
    </row>
    <row r="1416" spans="1:6">
      <c r="A1416" s="32"/>
      <c r="F1416" s="3"/>
    </row>
    <row r="1417" spans="1:6">
      <c r="A1417" s="32"/>
      <c r="F1417" s="3"/>
    </row>
    <row r="1418" spans="1:6">
      <c r="A1418" s="32"/>
      <c r="F1418" s="3"/>
    </row>
    <row r="1419" spans="1:6">
      <c r="A1419" s="32"/>
      <c r="F1419" s="3"/>
    </row>
    <row r="1420" spans="1:6">
      <c r="A1420" s="32"/>
      <c r="F1420" s="3"/>
    </row>
    <row r="1421" spans="1:6">
      <c r="A1421" s="32"/>
      <c r="F1421" s="3"/>
    </row>
    <row r="1422" spans="1:6">
      <c r="A1422" s="32"/>
      <c r="F1422" s="3"/>
    </row>
    <row r="1423" spans="1:6">
      <c r="A1423" s="32"/>
      <c r="F1423" s="3"/>
    </row>
    <row r="1424" spans="1:6">
      <c r="A1424" s="32"/>
      <c r="F1424" s="3"/>
    </row>
    <row r="1425" spans="1:6">
      <c r="A1425" s="32"/>
      <c r="F1425" s="3"/>
    </row>
    <row r="1426" spans="1:6">
      <c r="A1426" s="32"/>
      <c r="F1426" s="3"/>
    </row>
    <row r="1427" spans="1:6">
      <c r="A1427" s="32"/>
      <c r="F1427" s="3"/>
    </row>
    <row r="1428" spans="1:6">
      <c r="A1428" s="32"/>
      <c r="F1428" s="3"/>
    </row>
    <row r="1429" spans="1:6">
      <c r="A1429" s="32"/>
      <c r="F1429" s="3"/>
    </row>
    <row r="1430" spans="1:6">
      <c r="A1430" s="32"/>
      <c r="F1430" s="3"/>
    </row>
    <row r="1431" spans="1:6">
      <c r="A1431" s="32"/>
      <c r="F1431" s="3"/>
    </row>
    <row r="1432" spans="1:6">
      <c r="A1432" s="32"/>
      <c r="F1432" s="3"/>
    </row>
    <row r="1433" spans="1:6">
      <c r="A1433" s="32"/>
      <c r="F1433" s="3"/>
    </row>
    <row r="1434" spans="1:6">
      <c r="A1434" s="32"/>
      <c r="F1434" s="3"/>
    </row>
    <row r="1435" spans="1:6">
      <c r="A1435" s="32"/>
      <c r="F1435" s="3"/>
    </row>
    <row r="1436" spans="1:6">
      <c r="A1436" s="32"/>
      <c r="F1436" s="3"/>
    </row>
    <row r="1437" spans="1:6">
      <c r="A1437" s="32"/>
      <c r="F1437" s="3"/>
    </row>
    <row r="1438" spans="1:6">
      <c r="A1438" s="32"/>
      <c r="F1438" s="3"/>
    </row>
    <row r="1439" spans="1:6">
      <c r="A1439" s="32"/>
      <c r="F1439" s="3"/>
    </row>
    <row r="1440" spans="1:6">
      <c r="A1440" s="32"/>
      <c r="F1440" s="3"/>
    </row>
    <row r="1441" spans="1:6">
      <c r="A1441" s="32"/>
      <c r="F1441" s="3"/>
    </row>
    <row r="1442" spans="1:6">
      <c r="A1442" s="32"/>
      <c r="F1442" s="3"/>
    </row>
    <row r="1443" spans="1:6">
      <c r="A1443" s="32"/>
      <c r="F1443" s="3"/>
    </row>
    <row r="1444" spans="1:6">
      <c r="A1444" s="32"/>
      <c r="F1444" s="3"/>
    </row>
    <row r="1445" spans="1:6">
      <c r="A1445" s="32"/>
      <c r="F1445" s="3"/>
    </row>
    <row r="1446" spans="1:6">
      <c r="A1446" s="32"/>
      <c r="F1446" s="3"/>
    </row>
    <row r="1447" spans="1:6">
      <c r="A1447" s="32"/>
      <c r="F1447" s="3"/>
    </row>
    <row r="1448" spans="1:6">
      <c r="A1448" s="32"/>
      <c r="F1448" s="3"/>
    </row>
    <row r="1449" spans="1:6">
      <c r="A1449" s="32"/>
      <c r="F1449" s="3"/>
    </row>
    <row r="1450" spans="1:6">
      <c r="A1450" s="32"/>
      <c r="F1450" s="3"/>
    </row>
    <row r="1451" spans="1:6">
      <c r="A1451" s="32"/>
      <c r="F1451" s="3"/>
    </row>
    <row r="1452" spans="1:6">
      <c r="A1452" s="32"/>
      <c r="F1452" s="3"/>
    </row>
    <row r="1453" spans="1:6">
      <c r="A1453" s="32"/>
      <c r="F1453" s="3"/>
    </row>
    <row r="1454" spans="1:6">
      <c r="A1454" s="32"/>
      <c r="F1454" s="3"/>
    </row>
    <row r="1455" spans="1:6">
      <c r="A1455" s="32"/>
      <c r="F1455" s="3"/>
    </row>
    <row r="1456" spans="1:6">
      <c r="A1456" s="32"/>
      <c r="F1456" s="3"/>
    </row>
    <row r="1457" spans="1:6">
      <c r="A1457" s="32"/>
      <c r="F1457" s="3"/>
    </row>
    <row r="1458" spans="1:6">
      <c r="A1458" s="32"/>
      <c r="F1458" s="3"/>
    </row>
    <row r="1459" spans="1:6">
      <c r="A1459" s="32"/>
      <c r="F1459" s="3"/>
    </row>
    <row r="1460" spans="1:6">
      <c r="A1460" s="32"/>
      <c r="F1460" s="3"/>
    </row>
    <row r="1461" spans="1:6">
      <c r="A1461" s="32"/>
      <c r="F1461" s="3"/>
    </row>
    <row r="1462" spans="1:6">
      <c r="A1462" s="32"/>
      <c r="F1462" s="3"/>
    </row>
    <row r="1463" spans="1:6">
      <c r="A1463" s="32"/>
      <c r="F1463" s="3"/>
    </row>
    <row r="1464" spans="1:6">
      <c r="A1464" s="32"/>
      <c r="F1464" s="3"/>
    </row>
    <row r="1465" spans="1:6">
      <c r="A1465" s="32"/>
      <c r="F1465" s="3"/>
    </row>
    <row r="1466" spans="1:6">
      <c r="A1466" s="32"/>
      <c r="F1466" s="3"/>
    </row>
    <row r="1467" spans="1:6">
      <c r="A1467" s="32"/>
      <c r="F1467" s="3"/>
    </row>
    <row r="1468" spans="1:6">
      <c r="A1468" s="32"/>
      <c r="F1468" s="3"/>
    </row>
    <row r="1469" spans="1:6">
      <c r="A1469" s="32"/>
      <c r="F1469" s="3"/>
    </row>
    <row r="1470" spans="1:6">
      <c r="A1470" s="32"/>
      <c r="F1470" s="3"/>
    </row>
    <row r="1471" spans="1:6">
      <c r="A1471" s="32"/>
      <c r="F1471" s="3"/>
    </row>
    <row r="1472" spans="1:6">
      <c r="A1472" s="32"/>
      <c r="F1472" s="3"/>
    </row>
    <row r="1473" spans="1:6">
      <c r="A1473" s="32"/>
      <c r="F1473" s="3"/>
    </row>
    <row r="1474" spans="1:6">
      <c r="A1474" s="32"/>
      <c r="F1474" s="3"/>
    </row>
    <row r="1475" spans="1:6">
      <c r="A1475" s="32"/>
      <c r="F1475" s="3"/>
    </row>
    <row r="1476" spans="1:6">
      <c r="A1476" s="32"/>
      <c r="F1476" s="3"/>
    </row>
    <row r="1477" spans="1:6">
      <c r="A1477" s="32"/>
      <c r="F1477" s="3"/>
    </row>
    <row r="1478" spans="1:6">
      <c r="A1478" s="32"/>
      <c r="F1478" s="3"/>
    </row>
    <row r="1479" spans="1:6">
      <c r="A1479" s="32"/>
      <c r="F1479" s="3"/>
    </row>
    <row r="1480" spans="1:6">
      <c r="A1480" s="32"/>
      <c r="F1480" s="3"/>
    </row>
    <row r="1481" spans="1:6">
      <c r="A1481" s="32"/>
      <c r="F1481" s="3"/>
    </row>
    <row r="1482" spans="1:6">
      <c r="A1482" s="32"/>
      <c r="F1482" s="3"/>
    </row>
    <row r="1483" spans="1:6">
      <c r="A1483" s="32"/>
      <c r="F1483" s="3"/>
    </row>
    <row r="1484" spans="1:6">
      <c r="A1484" s="32"/>
      <c r="F1484" s="3"/>
    </row>
    <row r="1485" spans="1:6">
      <c r="A1485" s="32"/>
      <c r="F1485" s="3"/>
    </row>
    <row r="1486" spans="1:6">
      <c r="A1486" s="32"/>
      <c r="F1486" s="3"/>
    </row>
    <row r="1487" spans="1:6">
      <c r="A1487" s="32"/>
      <c r="F1487" s="3"/>
    </row>
    <row r="1488" spans="1:6">
      <c r="A1488" s="32"/>
      <c r="F1488" s="3"/>
    </row>
    <row r="1489" spans="1:6">
      <c r="A1489" s="32"/>
      <c r="F1489" s="3"/>
    </row>
    <row r="1490" spans="1:6">
      <c r="A1490" s="32"/>
      <c r="F1490" s="3"/>
    </row>
    <row r="1491" spans="1:6">
      <c r="A1491" s="32"/>
      <c r="F1491" s="3"/>
    </row>
    <row r="1492" spans="1:6">
      <c r="A1492" s="32"/>
      <c r="F1492" s="3"/>
    </row>
    <row r="1493" spans="1:6">
      <c r="A1493" s="32"/>
      <c r="F1493" s="3"/>
    </row>
    <row r="1494" spans="1:6">
      <c r="A1494" s="32"/>
      <c r="F1494" s="3"/>
    </row>
    <row r="1495" spans="1:6">
      <c r="A1495" s="32"/>
      <c r="F1495" s="3"/>
    </row>
    <row r="1496" spans="1:6">
      <c r="A1496" s="32"/>
      <c r="F1496" s="3"/>
    </row>
    <row r="1497" spans="1:6">
      <c r="A1497" s="32"/>
      <c r="F1497" s="3"/>
    </row>
    <row r="1498" spans="1:6">
      <c r="A1498" s="32"/>
      <c r="F1498" s="3"/>
    </row>
    <row r="1499" spans="1:6">
      <c r="A1499" s="32"/>
      <c r="F1499" s="3"/>
    </row>
    <row r="1500" spans="1:6">
      <c r="A1500" s="32"/>
      <c r="F1500" s="3"/>
    </row>
    <row r="1501" spans="1:6">
      <c r="A1501" s="32"/>
      <c r="F1501" s="3"/>
    </row>
    <row r="1502" spans="1:6">
      <c r="A1502" s="32"/>
      <c r="F1502" s="3"/>
    </row>
    <row r="1503" spans="1:6">
      <c r="A1503" s="32"/>
      <c r="F1503" s="3"/>
    </row>
    <row r="1504" spans="1:6">
      <c r="A1504" s="32"/>
      <c r="F1504" s="3"/>
    </row>
    <row r="1505" spans="1:6">
      <c r="A1505" s="32"/>
      <c r="F1505" s="3"/>
    </row>
    <row r="1506" spans="1:6">
      <c r="A1506" s="32"/>
      <c r="F1506" s="3"/>
    </row>
    <row r="1507" spans="1:6">
      <c r="A1507" s="32"/>
      <c r="F1507" s="3"/>
    </row>
    <row r="1508" spans="1:6">
      <c r="A1508" s="32"/>
      <c r="F1508" s="3"/>
    </row>
    <row r="1509" spans="1:6">
      <c r="A1509" s="32"/>
      <c r="F1509" s="3"/>
    </row>
    <row r="1510" spans="1:6">
      <c r="A1510" s="32"/>
      <c r="F1510" s="3"/>
    </row>
    <row r="1511" spans="1:6">
      <c r="A1511" s="32"/>
      <c r="F1511" s="3"/>
    </row>
    <row r="1512" spans="1:6">
      <c r="A1512" s="32"/>
      <c r="F1512" s="3"/>
    </row>
    <row r="1513" spans="1:6">
      <c r="A1513" s="32"/>
      <c r="F1513" s="3"/>
    </row>
    <row r="1514" spans="1:6">
      <c r="A1514" s="32"/>
      <c r="F1514" s="3"/>
    </row>
    <row r="1515" spans="1:6">
      <c r="A1515" s="32"/>
      <c r="F1515" s="3"/>
    </row>
    <row r="1516" spans="1:6">
      <c r="A1516" s="32"/>
      <c r="F1516" s="3"/>
    </row>
    <row r="1517" spans="1:6">
      <c r="A1517" s="32"/>
      <c r="F1517" s="3"/>
    </row>
    <row r="1518" spans="1:6">
      <c r="A1518" s="32"/>
      <c r="F1518" s="3"/>
    </row>
    <row r="1519" spans="1:6">
      <c r="A1519" s="32"/>
      <c r="F1519" s="3"/>
    </row>
    <row r="1520" spans="1:6">
      <c r="A1520" s="32"/>
      <c r="F1520" s="3"/>
    </row>
    <row r="1521" spans="1:6">
      <c r="A1521" s="32"/>
      <c r="F1521" s="3"/>
    </row>
    <row r="1522" spans="1:6">
      <c r="A1522" s="32"/>
      <c r="F1522" s="3"/>
    </row>
    <row r="1523" spans="1:6">
      <c r="A1523" s="32"/>
      <c r="F1523" s="3"/>
    </row>
    <row r="1524" spans="1:6">
      <c r="A1524" s="32"/>
      <c r="F1524" s="3"/>
    </row>
    <row r="1525" spans="1:6">
      <c r="A1525" s="32"/>
      <c r="F1525" s="3"/>
    </row>
    <row r="1526" spans="1:6">
      <c r="A1526" s="32"/>
      <c r="F1526" s="3"/>
    </row>
    <row r="1527" spans="1:6">
      <c r="A1527" s="32"/>
      <c r="F1527" s="3"/>
    </row>
    <row r="1528" spans="1:6">
      <c r="A1528" s="32"/>
      <c r="F1528" s="3"/>
    </row>
    <row r="1529" spans="1:6">
      <c r="A1529" s="32"/>
      <c r="F1529" s="3"/>
    </row>
    <row r="1530" spans="1:6">
      <c r="A1530" s="32"/>
      <c r="F1530" s="3"/>
    </row>
    <row r="1531" spans="1:6">
      <c r="A1531" s="32"/>
      <c r="F1531" s="3"/>
    </row>
    <row r="1532" spans="1:6">
      <c r="A1532" s="32"/>
      <c r="F1532" s="3"/>
    </row>
    <row r="1533" spans="1:6">
      <c r="A1533" s="32"/>
      <c r="F1533" s="3"/>
    </row>
    <row r="1534" spans="1:6">
      <c r="A1534" s="32"/>
      <c r="F1534" s="3"/>
    </row>
    <row r="1535" spans="1:6">
      <c r="A1535" s="32"/>
      <c r="F1535" s="3"/>
    </row>
    <row r="1536" spans="1:6">
      <c r="A1536" s="32"/>
      <c r="F1536" s="3"/>
    </row>
    <row r="1537" spans="1:6">
      <c r="A1537" s="32"/>
      <c r="F1537" s="3"/>
    </row>
    <row r="1538" spans="1:6">
      <c r="A1538" s="32"/>
      <c r="F1538" s="3"/>
    </row>
    <row r="1539" spans="1:6">
      <c r="A1539" s="32"/>
      <c r="F1539" s="3"/>
    </row>
    <row r="1540" spans="1:6">
      <c r="A1540" s="32"/>
      <c r="F1540" s="3"/>
    </row>
    <row r="1541" spans="1:6">
      <c r="A1541" s="32"/>
      <c r="F1541" s="3"/>
    </row>
    <row r="1542" spans="1:6">
      <c r="A1542" s="32"/>
      <c r="F1542" s="3"/>
    </row>
    <row r="1543" spans="1:6">
      <c r="A1543" s="32"/>
      <c r="F1543" s="3"/>
    </row>
    <row r="1544" spans="1:6">
      <c r="A1544" s="32"/>
      <c r="F1544" s="3"/>
    </row>
    <row r="1545" spans="1:6">
      <c r="A1545" s="32"/>
      <c r="F1545" s="3"/>
    </row>
    <row r="1546" spans="1:6">
      <c r="A1546" s="32"/>
      <c r="F1546" s="3"/>
    </row>
    <row r="1547" spans="1:6">
      <c r="A1547" s="32"/>
      <c r="F1547" s="3"/>
    </row>
    <row r="1548" spans="1:6">
      <c r="A1548" s="32"/>
      <c r="F1548" s="3"/>
    </row>
    <row r="1549" spans="1:6">
      <c r="A1549" s="32"/>
      <c r="F1549" s="3"/>
    </row>
    <row r="1550" spans="1:6">
      <c r="A1550" s="32"/>
      <c r="F1550" s="3"/>
    </row>
    <row r="1551" spans="1:6">
      <c r="A1551" s="32"/>
      <c r="F1551" s="3"/>
    </row>
    <row r="1552" spans="1:6">
      <c r="A1552" s="32"/>
      <c r="F1552" s="3"/>
    </row>
    <row r="1553" spans="1:6">
      <c r="A1553" s="32"/>
      <c r="F1553" s="3"/>
    </row>
    <row r="1554" spans="1:6">
      <c r="A1554" s="32"/>
      <c r="F1554" s="3"/>
    </row>
    <row r="1555" spans="1:6">
      <c r="A1555" s="32"/>
      <c r="F1555" s="3"/>
    </row>
    <row r="1556" spans="1:6">
      <c r="A1556" s="32"/>
      <c r="F1556" s="3"/>
    </row>
    <row r="1557" spans="1:6">
      <c r="A1557" s="32"/>
      <c r="F1557" s="3"/>
    </row>
    <row r="1558" spans="1:6">
      <c r="A1558" s="32"/>
      <c r="F1558" s="3"/>
    </row>
    <row r="1559" spans="1:6">
      <c r="A1559" s="32"/>
      <c r="F1559" s="3"/>
    </row>
    <row r="1560" spans="1:6">
      <c r="A1560" s="32"/>
      <c r="F1560" s="3"/>
    </row>
    <row r="1561" spans="1:6">
      <c r="A1561" s="32"/>
      <c r="F1561" s="3"/>
    </row>
    <row r="1562" spans="1:6">
      <c r="A1562" s="32"/>
      <c r="F1562" s="3"/>
    </row>
    <row r="1563" spans="1:6">
      <c r="A1563" s="32"/>
      <c r="F1563" s="3"/>
    </row>
    <row r="1564" spans="1:6">
      <c r="A1564" s="32"/>
      <c r="F1564" s="3"/>
    </row>
    <row r="1565" spans="1:6">
      <c r="A1565" s="32"/>
      <c r="F1565" s="3"/>
    </row>
    <row r="1566" spans="1:6">
      <c r="A1566" s="32"/>
      <c r="F1566" s="3"/>
    </row>
    <row r="1567" spans="1:6">
      <c r="A1567" s="32"/>
      <c r="F1567" s="3"/>
    </row>
    <row r="1568" spans="1:6">
      <c r="A1568" s="32"/>
      <c r="F1568" s="3"/>
    </row>
    <row r="1569" spans="1:6">
      <c r="A1569" s="32"/>
      <c r="F1569" s="3"/>
    </row>
    <row r="1570" spans="1:6">
      <c r="A1570" s="32"/>
      <c r="F1570" s="3"/>
    </row>
    <row r="1571" spans="1:6">
      <c r="A1571" s="32"/>
      <c r="F1571" s="3"/>
    </row>
    <row r="1572" spans="1:6">
      <c r="A1572" s="32"/>
      <c r="F1572" s="3"/>
    </row>
    <row r="1573" spans="1:6">
      <c r="A1573" s="32"/>
      <c r="F1573" s="3"/>
    </row>
    <row r="1574" spans="1:6">
      <c r="A1574" s="32"/>
      <c r="F1574" s="3"/>
    </row>
    <row r="1575" spans="1:6">
      <c r="A1575" s="32"/>
      <c r="F1575" s="3"/>
    </row>
    <row r="1576" spans="1:6">
      <c r="A1576" s="32"/>
      <c r="F1576" s="3"/>
    </row>
    <row r="1577" spans="1:6">
      <c r="A1577" s="32"/>
      <c r="F1577" s="3"/>
    </row>
    <row r="1578" spans="1:6">
      <c r="A1578" s="32"/>
      <c r="F1578" s="3"/>
    </row>
    <row r="1579" spans="1:6">
      <c r="A1579" s="32"/>
      <c r="F1579" s="3"/>
    </row>
    <row r="1580" spans="1:6">
      <c r="A1580" s="32"/>
      <c r="F1580" s="3"/>
    </row>
    <row r="1581" spans="1:6">
      <c r="A1581" s="32"/>
      <c r="F1581" s="3"/>
    </row>
    <row r="1582" spans="1:6">
      <c r="A1582" s="32"/>
      <c r="F1582" s="3"/>
    </row>
    <row r="1583" spans="1:6">
      <c r="A1583" s="32"/>
      <c r="F1583" s="3"/>
    </row>
    <row r="1584" spans="1:6">
      <c r="A1584" s="32"/>
      <c r="F1584" s="3"/>
    </row>
    <row r="1585" spans="1:6">
      <c r="A1585" s="32"/>
      <c r="F1585" s="3"/>
    </row>
    <row r="1586" spans="1:6">
      <c r="A1586" s="32"/>
      <c r="F1586" s="3"/>
    </row>
    <row r="1587" spans="1:6">
      <c r="A1587" s="32"/>
      <c r="F1587" s="3"/>
    </row>
    <row r="1588" spans="1:6">
      <c r="A1588" s="32"/>
      <c r="F1588" s="3"/>
    </row>
    <row r="1589" spans="1:6">
      <c r="A1589" s="32"/>
      <c r="F1589" s="3"/>
    </row>
    <row r="1590" spans="1:6">
      <c r="A1590" s="32"/>
      <c r="F1590" s="3"/>
    </row>
    <row r="1591" spans="1:6">
      <c r="A1591" s="32"/>
      <c r="F1591" s="3"/>
    </row>
    <row r="1592" spans="1:6">
      <c r="A1592" s="32"/>
      <c r="F1592" s="3"/>
    </row>
    <row r="1593" spans="1:6">
      <c r="A1593" s="32"/>
      <c r="F1593" s="3"/>
    </row>
    <row r="1594" spans="1:6">
      <c r="A1594" s="32"/>
      <c r="F1594" s="3"/>
    </row>
    <row r="1595" spans="1:6">
      <c r="A1595" s="32"/>
      <c r="F1595" s="3"/>
    </row>
    <row r="1596" spans="1:6">
      <c r="A1596" s="32"/>
      <c r="F1596" s="3"/>
    </row>
    <row r="1597" spans="1:6">
      <c r="A1597" s="32"/>
      <c r="F1597" s="3"/>
    </row>
    <row r="1598" spans="1:6">
      <c r="A1598" s="32"/>
      <c r="F1598" s="3"/>
    </row>
    <row r="1599" spans="1:6">
      <c r="A1599" s="32"/>
      <c r="F1599" s="3"/>
    </row>
    <row r="1600" spans="1:6">
      <c r="A1600" s="32"/>
      <c r="F1600" s="3"/>
    </row>
    <row r="1601" spans="1:6">
      <c r="A1601" s="32"/>
      <c r="F1601" s="3"/>
    </row>
    <row r="1602" spans="1:6">
      <c r="A1602" s="32"/>
      <c r="F1602" s="3"/>
    </row>
    <row r="1603" spans="1:6">
      <c r="A1603" s="32"/>
      <c r="F1603" s="3"/>
    </row>
    <row r="1604" spans="1:6">
      <c r="A1604" s="32"/>
      <c r="F1604" s="3"/>
    </row>
    <row r="1605" spans="1:6">
      <c r="A1605" s="32"/>
      <c r="F1605" s="3"/>
    </row>
    <row r="1606" spans="1:6">
      <c r="A1606" s="32"/>
      <c r="F1606" s="3"/>
    </row>
    <row r="1607" spans="1:6">
      <c r="A1607" s="32"/>
      <c r="F1607" s="3"/>
    </row>
    <row r="1608" spans="1:6">
      <c r="A1608" s="32"/>
      <c r="F1608" s="3"/>
    </row>
    <row r="1609" spans="1:6">
      <c r="A1609" s="32"/>
      <c r="F1609" s="3"/>
    </row>
    <row r="1610" spans="1:6">
      <c r="A1610" s="32"/>
      <c r="F1610" s="3"/>
    </row>
    <row r="1611" spans="1:6">
      <c r="A1611" s="32"/>
      <c r="F1611" s="3"/>
    </row>
    <row r="1612" spans="1:6">
      <c r="A1612" s="32"/>
      <c r="F1612" s="3"/>
    </row>
    <row r="1613" spans="1:6">
      <c r="A1613" s="32"/>
      <c r="F1613" s="3"/>
    </row>
    <row r="1614" spans="1:6">
      <c r="A1614" s="32"/>
      <c r="F1614" s="3"/>
    </row>
    <row r="1615" spans="1:6">
      <c r="A1615" s="32"/>
      <c r="F1615" s="3"/>
    </row>
    <row r="1616" spans="1:6">
      <c r="A1616" s="32"/>
      <c r="F1616" s="3"/>
    </row>
    <row r="1617" spans="1:6">
      <c r="A1617" s="32"/>
      <c r="F1617" s="3"/>
    </row>
    <row r="1618" spans="1:6">
      <c r="A1618" s="32"/>
      <c r="F1618" s="3"/>
    </row>
    <row r="1619" spans="1:6">
      <c r="A1619" s="32"/>
      <c r="F1619" s="3"/>
    </row>
    <row r="1620" spans="1:6">
      <c r="A1620" s="32"/>
      <c r="F1620" s="3"/>
    </row>
    <row r="1621" spans="1:6">
      <c r="A1621" s="32"/>
      <c r="F1621" s="3"/>
    </row>
    <row r="1622" spans="1:6">
      <c r="A1622" s="32"/>
      <c r="F1622" s="3"/>
    </row>
    <row r="1623" spans="1:6">
      <c r="A1623" s="32"/>
      <c r="F1623" s="3"/>
    </row>
    <row r="1624" spans="1:6">
      <c r="A1624" s="32"/>
      <c r="F1624" s="3"/>
    </row>
    <row r="1625" spans="1:6">
      <c r="A1625" s="32"/>
      <c r="F1625" s="3"/>
    </row>
    <row r="1626" spans="1:6">
      <c r="A1626" s="32"/>
      <c r="F1626" s="3"/>
    </row>
    <row r="1627" spans="1:6">
      <c r="A1627" s="32"/>
      <c r="F1627" s="3"/>
    </row>
    <row r="1628" spans="1:6">
      <c r="A1628" s="32"/>
      <c r="F1628" s="3"/>
    </row>
    <row r="1629" spans="1:6">
      <c r="A1629" s="32"/>
      <c r="F1629" s="3"/>
    </row>
    <row r="1630" spans="1:6">
      <c r="A1630" s="32"/>
      <c r="F1630" s="3"/>
    </row>
    <row r="1631" spans="1:6">
      <c r="A1631" s="32"/>
      <c r="F1631" s="3"/>
    </row>
    <row r="1632" spans="1:6">
      <c r="A1632" s="32"/>
      <c r="F1632" s="3"/>
    </row>
    <row r="1633" spans="1:6">
      <c r="A1633" s="32"/>
      <c r="F1633" s="3"/>
    </row>
    <row r="1634" spans="1:6">
      <c r="A1634" s="32"/>
      <c r="F1634" s="3"/>
    </row>
    <row r="1635" spans="1:6">
      <c r="A1635" s="32"/>
      <c r="F1635" s="3"/>
    </row>
    <row r="1636" spans="1:6">
      <c r="A1636" s="32"/>
      <c r="F1636" s="3"/>
    </row>
    <row r="1637" spans="1:6">
      <c r="A1637" s="32"/>
      <c r="F1637" s="3"/>
    </row>
    <row r="1638" spans="1:6">
      <c r="A1638" s="32"/>
      <c r="F1638" s="3"/>
    </row>
    <row r="1639" spans="1:6">
      <c r="A1639" s="32"/>
      <c r="F1639" s="3"/>
    </row>
    <row r="1640" spans="1:6">
      <c r="A1640" s="32"/>
      <c r="F1640" s="3"/>
    </row>
    <row r="1641" spans="1:6">
      <c r="A1641" s="32"/>
      <c r="F1641" s="3"/>
    </row>
    <row r="1642" spans="1:6">
      <c r="A1642" s="32"/>
      <c r="F1642" s="3"/>
    </row>
    <row r="1643" spans="1:6">
      <c r="A1643" s="32"/>
      <c r="F1643" s="3"/>
    </row>
    <row r="1644" spans="1:6">
      <c r="A1644" s="32"/>
      <c r="F1644" s="3"/>
    </row>
    <row r="1645" spans="1:6">
      <c r="A1645" s="32"/>
      <c r="F1645" s="3"/>
    </row>
    <row r="1646" spans="1:6">
      <c r="A1646" s="32"/>
      <c r="F1646" s="3"/>
    </row>
    <row r="1647" spans="1:6">
      <c r="A1647" s="32"/>
      <c r="F1647" s="3"/>
    </row>
    <row r="1648" spans="1:6">
      <c r="A1648" s="32"/>
      <c r="F1648" s="3"/>
    </row>
    <row r="1649" spans="1:6">
      <c r="A1649" s="32"/>
      <c r="F1649" s="3"/>
    </row>
    <row r="1650" spans="1:6">
      <c r="A1650" s="32"/>
      <c r="F1650" s="3"/>
    </row>
    <row r="1651" spans="1:6">
      <c r="A1651" s="32"/>
      <c r="F1651" s="3"/>
    </row>
    <row r="1652" spans="1:6">
      <c r="A1652" s="32"/>
      <c r="F1652" s="3"/>
    </row>
    <row r="1653" spans="1:6">
      <c r="A1653" s="32"/>
      <c r="F1653" s="3"/>
    </row>
    <row r="1654" spans="1:6">
      <c r="A1654" s="32"/>
      <c r="F1654" s="3"/>
    </row>
    <row r="1655" spans="1:6">
      <c r="A1655" s="32"/>
      <c r="F1655" s="3"/>
    </row>
    <row r="1656" spans="1:6">
      <c r="A1656" s="32"/>
      <c r="F1656" s="3"/>
    </row>
    <row r="1657" spans="1:6">
      <c r="A1657" s="32"/>
      <c r="F1657" s="3"/>
    </row>
    <row r="1658" spans="1:6">
      <c r="A1658" s="32"/>
      <c r="F1658" s="3"/>
    </row>
    <row r="1659" spans="1:6">
      <c r="A1659" s="32"/>
      <c r="F1659" s="3"/>
    </row>
    <row r="1660" spans="1:6">
      <c r="A1660" s="32"/>
      <c r="F1660" s="3"/>
    </row>
    <row r="1661" spans="1:6">
      <c r="A1661" s="32"/>
      <c r="F1661" s="3"/>
    </row>
    <row r="1662" spans="1:6">
      <c r="A1662" s="32"/>
      <c r="F1662" s="3"/>
    </row>
    <row r="1663" spans="1:6">
      <c r="A1663" s="32"/>
      <c r="F1663" s="3"/>
    </row>
    <row r="1664" spans="1:6">
      <c r="A1664" s="32"/>
      <c r="F1664" s="3"/>
    </row>
    <row r="1665" spans="1:6">
      <c r="A1665" s="32"/>
      <c r="F1665" s="3"/>
    </row>
    <row r="1666" spans="1:6">
      <c r="A1666" s="32"/>
      <c r="F1666" s="3"/>
    </row>
    <row r="1667" spans="1:6">
      <c r="A1667" s="32"/>
      <c r="F1667" s="3"/>
    </row>
    <row r="1668" spans="1:6">
      <c r="A1668" s="32"/>
      <c r="F1668" s="3"/>
    </row>
    <row r="1669" spans="1:6">
      <c r="A1669" s="32"/>
      <c r="F1669" s="3"/>
    </row>
    <row r="1670" spans="1:6">
      <c r="A1670" s="32"/>
      <c r="F1670" s="3"/>
    </row>
    <row r="1671" spans="1:6">
      <c r="A1671" s="32"/>
      <c r="F1671" s="3"/>
    </row>
    <row r="1672" spans="1:6">
      <c r="A1672" s="32"/>
      <c r="F1672" s="3"/>
    </row>
    <row r="1673" spans="1:6">
      <c r="A1673" s="32"/>
      <c r="F1673" s="3"/>
    </row>
    <row r="1674" spans="1:6">
      <c r="A1674" s="32"/>
      <c r="F1674" s="3"/>
    </row>
    <row r="1675" spans="1:6">
      <c r="A1675" s="32"/>
      <c r="F1675" s="3"/>
    </row>
    <row r="1676" spans="1:6">
      <c r="A1676" s="32"/>
      <c r="F1676" s="3"/>
    </row>
    <row r="1677" spans="1:6">
      <c r="A1677" s="32"/>
      <c r="F1677" s="3"/>
    </row>
    <row r="1678" spans="1:6">
      <c r="A1678" s="32"/>
      <c r="F1678" s="3"/>
    </row>
    <row r="1679" spans="1:6">
      <c r="A1679" s="32"/>
      <c r="F1679" s="3"/>
    </row>
    <row r="1680" spans="1:6">
      <c r="A1680" s="32"/>
      <c r="F1680" s="3"/>
    </row>
    <row r="1681" spans="1:6">
      <c r="A1681" s="32"/>
      <c r="F1681" s="3"/>
    </row>
    <row r="1682" spans="1:6">
      <c r="A1682" s="32"/>
      <c r="F1682" s="3"/>
    </row>
    <row r="1683" spans="1:6">
      <c r="A1683" s="32"/>
      <c r="F1683" s="3"/>
    </row>
    <row r="1684" spans="1:6">
      <c r="A1684" s="32"/>
      <c r="F1684" s="3"/>
    </row>
    <row r="1685" spans="1:6">
      <c r="A1685" s="32"/>
      <c r="F1685" s="3"/>
    </row>
    <row r="1686" spans="1:6">
      <c r="A1686" s="32"/>
      <c r="F1686" s="3"/>
    </row>
    <row r="1687" spans="1:6">
      <c r="A1687" s="32"/>
      <c r="F1687" s="3"/>
    </row>
    <row r="1688" spans="1:6">
      <c r="A1688" s="32"/>
      <c r="F1688" s="3"/>
    </row>
    <row r="1689" spans="1:6">
      <c r="A1689" s="32"/>
      <c r="F1689" s="3"/>
    </row>
    <row r="1690" spans="1:6">
      <c r="A1690" s="32"/>
      <c r="F1690" s="3"/>
    </row>
    <row r="1691" spans="1:6">
      <c r="A1691" s="32"/>
      <c r="F1691" s="3"/>
    </row>
    <row r="1692" spans="1:6">
      <c r="A1692" s="32"/>
      <c r="F1692" s="3"/>
    </row>
    <row r="1693" spans="1:6">
      <c r="A1693" s="32"/>
      <c r="F1693" s="3"/>
    </row>
    <row r="1694" spans="1:6">
      <c r="A1694" s="32"/>
      <c r="F1694" s="3"/>
    </row>
    <row r="1695" spans="1:6">
      <c r="A1695" s="32"/>
      <c r="F1695" s="3"/>
    </row>
    <row r="1696" spans="1:6">
      <c r="A1696" s="32"/>
      <c r="F1696" s="3"/>
    </row>
    <row r="1697" spans="1:6">
      <c r="A1697" s="32"/>
      <c r="F1697" s="3"/>
    </row>
    <row r="1698" spans="1:6">
      <c r="A1698" s="32"/>
      <c r="F1698" s="3"/>
    </row>
    <row r="1699" spans="1:6">
      <c r="A1699" s="32"/>
      <c r="F1699" s="3"/>
    </row>
    <row r="1700" spans="1:6">
      <c r="A1700" s="32"/>
      <c r="F1700" s="3"/>
    </row>
    <row r="1701" spans="1:6">
      <c r="A1701" s="32"/>
      <c r="F1701" s="3"/>
    </row>
    <row r="1702" spans="1:6">
      <c r="A1702" s="32"/>
      <c r="F1702" s="3"/>
    </row>
    <row r="1703" spans="1:6">
      <c r="A1703" s="32"/>
      <c r="F1703" s="3"/>
    </row>
    <row r="1704" spans="1:6">
      <c r="A1704" s="32"/>
      <c r="F1704" s="3"/>
    </row>
    <row r="1705" spans="1:6">
      <c r="A1705" s="32"/>
      <c r="F1705" s="3"/>
    </row>
    <row r="1706" spans="1:6">
      <c r="A1706" s="32"/>
      <c r="F1706" s="3"/>
    </row>
    <row r="1707" spans="1:6">
      <c r="A1707" s="32"/>
      <c r="F1707" s="3"/>
    </row>
    <row r="1708" spans="1:6">
      <c r="A1708" s="32"/>
      <c r="F1708" s="3"/>
    </row>
    <row r="1709" spans="1:6">
      <c r="A1709" s="32"/>
      <c r="F1709" s="3"/>
    </row>
    <row r="1710" spans="1:6">
      <c r="A1710" s="32"/>
      <c r="F1710" s="3"/>
    </row>
    <row r="1711" spans="1:6">
      <c r="A1711" s="32"/>
      <c r="F1711" s="3"/>
    </row>
    <row r="1712" spans="1:6">
      <c r="A1712" s="32"/>
      <c r="F1712" s="3"/>
    </row>
    <row r="1713" spans="1:6">
      <c r="A1713" s="32"/>
      <c r="F1713" s="3"/>
    </row>
    <row r="1714" spans="1:6">
      <c r="A1714" s="32"/>
      <c r="F1714" s="3"/>
    </row>
    <row r="1715" spans="1:6">
      <c r="A1715" s="32"/>
      <c r="F1715" s="3"/>
    </row>
    <row r="1716" spans="1:6">
      <c r="A1716" s="32"/>
      <c r="F1716" s="3"/>
    </row>
    <row r="1717" spans="1:6">
      <c r="A1717" s="32"/>
      <c r="F1717" s="3"/>
    </row>
    <row r="1718" spans="1:6">
      <c r="A1718" s="32"/>
      <c r="F1718" s="3"/>
    </row>
    <row r="1719" spans="1:6">
      <c r="A1719" s="32"/>
      <c r="F1719" s="3"/>
    </row>
    <row r="1720" spans="1:6">
      <c r="A1720" s="32"/>
      <c r="F1720" s="3"/>
    </row>
    <row r="1721" spans="1:6">
      <c r="A1721" s="32"/>
      <c r="F1721" s="3"/>
    </row>
    <row r="1722" spans="1:6">
      <c r="A1722" s="32"/>
      <c r="F1722" s="3"/>
    </row>
    <row r="1723" spans="1:6">
      <c r="A1723" s="32"/>
      <c r="F1723" s="3"/>
    </row>
    <row r="1724" spans="1:6">
      <c r="A1724" s="32"/>
      <c r="F1724" s="3"/>
    </row>
    <row r="1725" spans="1:6">
      <c r="A1725" s="32"/>
      <c r="F1725" s="3"/>
    </row>
    <row r="1726" spans="1:6">
      <c r="A1726" s="32"/>
      <c r="F1726" s="3"/>
    </row>
    <row r="1727" spans="1:6">
      <c r="A1727" s="32"/>
      <c r="F1727" s="3"/>
    </row>
    <row r="1728" spans="1:6">
      <c r="A1728" s="32"/>
      <c r="F1728" s="3"/>
    </row>
    <row r="1729" spans="1:6">
      <c r="A1729" s="32"/>
      <c r="F1729" s="3"/>
    </row>
    <row r="1730" spans="1:6">
      <c r="A1730" s="32"/>
      <c r="F1730" s="3"/>
    </row>
    <row r="1731" spans="1:6">
      <c r="A1731" s="32"/>
      <c r="F1731" s="3"/>
    </row>
    <row r="1732" spans="1:6">
      <c r="A1732" s="32"/>
      <c r="F1732" s="3"/>
    </row>
    <row r="1733" spans="1:6">
      <c r="A1733" s="32"/>
      <c r="F1733" s="3"/>
    </row>
    <row r="1734" spans="1:6">
      <c r="A1734" s="32"/>
      <c r="F1734" s="3"/>
    </row>
    <row r="1735" spans="1:6">
      <c r="A1735" s="32"/>
      <c r="F1735" s="3"/>
    </row>
    <row r="1736" spans="1:6">
      <c r="A1736" s="32"/>
      <c r="F1736" s="3"/>
    </row>
    <row r="1737" spans="1:6">
      <c r="A1737" s="32"/>
      <c r="F1737" s="3"/>
    </row>
    <row r="1738" spans="1:6">
      <c r="A1738" s="32"/>
      <c r="F1738" s="3"/>
    </row>
    <row r="1739" spans="1:6">
      <c r="A1739" s="32"/>
      <c r="F1739" s="3"/>
    </row>
    <row r="1740" spans="1:6">
      <c r="A1740" s="32"/>
      <c r="F1740" s="3"/>
    </row>
    <row r="1741" spans="1:6">
      <c r="A1741" s="32"/>
      <c r="F1741" s="3"/>
    </row>
    <row r="1742" spans="1:6">
      <c r="A1742" s="32"/>
      <c r="F1742" s="3"/>
    </row>
    <row r="1743" spans="1:6">
      <c r="A1743" s="32"/>
      <c r="F1743" s="3"/>
    </row>
    <row r="1744" spans="1:6">
      <c r="A1744" s="32"/>
      <c r="F1744" s="3"/>
    </row>
    <row r="1745" spans="1:6">
      <c r="A1745" s="32"/>
      <c r="F1745" s="3"/>
    </row>
    <row r="1746" spans="1:6">
      <c r="A1746" s="32"/>
      <c r="F1746" s="3"/>
    </row>
    <row r="1747" spans="1:6">
      <c r="A1747" s="32"/>
      <c r="F1747" s="3"/>
    </row>
    <row r="1748" spans="1:6">
      <c r="A1748" s="32"/>
      <c r="F1748" s="3"/>
    </row>
    <row r="1749" spans="1:6">
      <c r="A1749" s="32"/>
      <c r="F1749" s="3"/>
    </row>
    <row r="1750" spans="1:6">
      <c r="A1750" s="32"/>
      <c r="F1750" s="3"/>
    </row>
    <row r="1751" spans="1:6">
      <c r="A1751" s="32"/>
      <c r="F1751" s="3"/>
    </row>
    <row r="1752" spans="1:6">
      <c r="A1752" s="32"/>
      <c r="F1752" s="3"/>
    </row>
    <row r="1753" spans="1:6">
      <c r="A1753" s="32"/>
      <c r="F1753" s="3"/>
    </row>
    <row r="1754" spans="1:6">
      <c r="A1754" s="32"/>
      <c r="F1754" s="3"/>
    </row>
    <row r="1755" spans="1:6">
      <c r="A1755" s="32"/>
      <c r="F1755" s="3"/>
    </row>
    <row r="1756" spans="1:6">
      <c r="A1756" s="32"/>
      <c r="F1756" s="3"/>
    </row>
    <row r="1757" spans="1:6">
      <c r="A1757" s="32"/>
      <c r="F1757" s="3"/>
    </row>
    <row r="1758" spans="1:6">
      <c r="A1758" s="32"/>
      <c r="F1758" s="3"/>
    </row>
    <row r="1759" spans="1:6">
      <c r="A1759" s="32"/>
      <c r="F1759" s="3"/>
    </row>
    <row r="1760" spans="1:6">
      <c r="A1760" s="32"/>
      <c r="F1760" s="3"/>
    </row>
    <row r="1761" spans="1:6">
      <c r="A1761" s="32"/>
      <c r="F1761" s="3"/>
    </row>
    <row r="1762" spans="1:6">
      <c r="A1762" s="32"/>
      <c r="F1762" s="3"/>
    </row>
    <row r="1763" spans="1:6">
      <c r="A1763" s="32"/>
      <c r="F1763" s="3"/>
    </row>
    <row r="1764" spans="1:6">
      <c r="A1764" s="32"/>
      <c r="F1764" s="3"/>
    </row>
    <row r="1765" spans="1:6">
      <c r="A1765" s="32"/>
      <c r="F1765" s="3"/>
    </row>
    <row r="1766" spans="1:6">
      <c r="A1766" s="32"/>
      <c r="F1766" s="3"/>
    </row>
    <row r="1767" spans="1:6">
      <c r="A1767" s="32"/>
      <c r="F1767" s="3"/>
    </row>
    <row r="1768" spans="1:6">
      <c r="A1768" s="32"/>
      <c r="F1768" s="3"/>
    </row>
    <row r="1769" spans="1:6">
      <c r="A1769" s="32"/>
      <c r="F1769" s="3"/>
    </row>
    <row r="1770" spans="1:6">
      <c r="A1770" s="32"/>
      <c r="F1770" s="3"/>
    </row>
    <row r="1771" spans="1:6">
      <c r="A1771" s="32"/>
      <c r="F1771" s="3"/>
    </row>
    <row r="1772" spans="1:6">
      <c r="A1772" s="32"/>
      <c r="F1772" s="3"/>
    </row>
    <row r="1773" spans="1:6">
      <c r="A1773" s="32"/>
      <c r="F1773" s="3"/>
    </row>
    <row r="1774" spans="1:6">
      <c r="A1774" s="32"/>
      <c r="F1774" s="3"/>
    </row>
    <row r="1775" spans="1:6">
      <c r="A1775" s="32"/>
      <c r="F1775" s="3"/>
    </row>
    <row r="1776" spans="1:6">
      <c r="A1776" s="32"/>
      <c r="F1776" s="3"/>
    </row>
    <row r="1777" spans="1:6">
      <c r="A1777" s="32"/>
      <c r="F1777" s="3"/>
    </row>
    <row r="1778" spans="1:6">
      <c r="A1778" s="32"/>
      <c r="F1778" s="3"/>
    </row>
    <row r="1779" spans="1:6">
      <c r="A1779" s="32"/>
      <c r="F1779" s="3"/>
    </row>
    <row r="1780" spans="1:6">
      <c r="A1780" s="32"/>
      <c r="F1780" s="3"/>
    </row>
    <row r="1781" spans="1:6">
      <c r="A1781" s="32"/>
      <c r="F1781" s="3"/>
    </row>
    <row r="1782" spans="1:6">
      <c r="A1782" s="32"/>
      <c r="F1782" s="3"/>
    </row>
    <row r="1783" spans="1:6">
      <c r="A1783" s="32"/>
      <c r="F1783" s="3"/>
    </row>
    <row r="1784" spans="1:6">
      <c r="A1784" s="32"/>
      <c r="F1784" s="3"/>
    </row>
    <row r="1785" spans="1:6">
      <c r="A1785" s="32"/>
      <c r="F1785" s="3"/>
    </row>
    <row r="1786" spans="1:6">
      <c r="A1786" s="32"/>
      <c r="F1786" s="3"/>
    </row>
    <row r="1787" spans="1:6">
      <c r="A1787" s="32"/>
      <c r="F1787" s="3"/>
    </row>
    <row r="1788" spans="1:6">
      <c r="A1788" s="32"/>
      <c r="F1788" s="3"/>
    </row>
    <row r="1789" spans="1:6">
      <c r="A1789" s="32"/>
      <c r="F1789" s="3"/>
    </row>
    <row r="1790" spans="1:6">
      <c r="A1790" s="32"/>
      <c r="F1790" s="3"/>
    </row>
    <row r="1791" spans="1:6">
      <c r="A1791" s="32"/>
      <c r="F1791" s="3"/>
    </row>
    <row r="1792" spans="1:6">
      <c r="A1792" s="32"/>
      <c r="F1792" s="3"/>
    </row>
    <row r="1793" spans="1:6">
      <c r="A1793" s="32"/>
      <c r="F1793" s="3"/>
    </row>
    <row r="1794" spans="1:6">
      <c r="A1794" s="32"/>
      <c r="F1794" s="3"/>
    </row>
    <row r="1795" spans="1:6">
      <c r="A1795" s="32"/>
      <c r="F1795" s="3"/>
    </row>
    <row r="1796" spans="1:6">
      <c r="A1796" s="32"/>
      <c r="F1796" s="3"/>
    </row>
    <row r="1797" spans="1:6">
      <c r="A1797" s="32"/>
      <c r="F1797" s="3"/>
    </row>
    <row r="1798" spans="1:6">
      <c r="A1798" s="32"/>
      <c r="F1798" s="3"/>
    </row>
    <row r="1799" spans="1:6">
      <c r="A1799" s="32"/>
      <c r="F1799" s="3"/>
    </row>
    <row r="1800" spans="1:6">
      <c r="A1800" s="32"/>
      <c r="F1800" s="3"/>
    </row>
    <row r="1801" spans="1:6">
      <c r="A1801" s="32"/>
      <c r="F1801" s="3"/>
    </row>
    <row r="1802" spans="1:6">
      <c r="A1802" s="32"/>
      <c r="F1802" s="3"/>
    </row>
    <row r="1803" spans="1:6">
      <c r="A1803" s="32"/>
      <c r="F1803" s="3"/>
    </row>
    <row r="1804" spans="1:6">
      <c r="A1804" s="32"/>
      <c r="F1804" s="3"/>
    </row>
    <row r="1805" spans="1:6">
      <c r="A1805" s="32"/>
      <c r="F1805" s="3"/>
    </row>
    <row r="1806" spans="1:6">
      <c r="A1806" s="32"/>
      <c r="F1806" s="3"/>
    </row>
    <row r="1807" spans="1:6">
      <c r="A1807" s="32"/>
      <c r="F1807" s="3"/>
    </row>
    <row r="1808" spans="1:6">
      <c r="A1808" s="32"/>
      <c r="F1808" s="3"/>
    </row>
    <row r="1809" spans="1:6">
      <c r="A1809" s="32"/>
      <c r="F1809" s="3"/>
    </row>
    <row r="1810" spans="1:6">
      <c r="A1810" s="32"/>
      <c r="F1810" s="3"/>
    </row>
    <row r="1811" spans="1:6">
      <c r="A1811" s="32"/>
      <c r="F1811" s="3"/>
    </row>
    <row r="1812" spans="1:6">
      <c r="A1812" s="32"/>
      <c r="F1812" s="3"/>
    </row>
    <row r="1813" spans="1:6">
      <c r="A1813" s="32"/>
      <c r="F1813" s="3"/>
    </row>
    <row r="1814" spans="1:6">
      <c r="A1814" s="32"/>
      <c r="F1814" s="3"/>
    </row>
    <row r="1815" spans="1:6">
      <c r="A1815" s="32"/>
      <c r="F1815" s="3"/>
    </row>
    <row r="1816" spans="1:6">
      <c r="A1816" s="32"/>
      <c r="F1816" s="3"/>
    </row>
    <row r="1817" spans="1:6">
      <c r="A1817" s="32"/>
      <c r="F1817" s="3"/>
    </row>
    <row r="1818" spans="1:6">
      <c r="A1818" s="32"/>
      <c r="F1818" s="3"/>
    </row>
    <row r="1819" spans="1:6">
      <c r="A1819" s="32"/>
      <c r="F1819" s="3"/>
    </row>
    <row r="1820" spans="1:6">
      <c r="A1820" s="32"/>
      <c r="F1820" s="3"/>
    </row>
    <row r="1821" spans="1:6">
      <c r="A1821" s="32"/>
      <c r="F1821" s="3"/>
    </row>
    <row r="1822" spans="1:6">
      <c r="A1822" s="32"/>
      <c r="F1822" s="3"/>
    </row>
    <row r="1823" spans="1:6">
      <c r="A1823" s="32"/>
      <c r="F1823" s="3"/>
    </row>
    <row r="1824" spans="1:6">
      <c r="A1824" s="32"/>
      <c r="F1824" s="3"/>
    </row>
    <row r="1825" spans="1:6">
      <c r="A1825" s="32"/>
      <c r="F1825" s="3"/>
    </row>
    <row r="1826" spans="1:6">
      <c r="A1826" s="32"/>
      <c r="F1826" s="3"/>
    </row>
    <row r="1827" spans="1:6">
      <c r="A1827" s="32"/>
      <c r="F1827" s="3"/>
    </row>
    <row r="1828" spans="1:6">
      <c r="A1828" s="32"/>
      <c r="F1828" s="3"/>
    </row>
    <row r="1829" spans="1:6">
      <c r="A1829" s="32"/>
      <c r="F1829" s="3"/>
    </row>
    <row r="1830" spans="1:6">
      <c r="A1830" s="32"/>
      <c r="F1830" s="3"/>
    </row>
    <row r="1831" spans="1:6">
      <c r="A1831" s="32"/>
      <c r="F1831" s="3"/>
    </row>
    <row r="1832" spans="1:6">
      <c r="A1832" s="32"/>
      <c r="F1832" s="3"/>
    </row>
    <row r="1833" spans="1:6">
      <c r="A1833" s="32"/>
      <c r="F1833" s="3"/>
    </row>
    <row r="1834" spans="1:6">
      <c r="A1834" s="32"/>
      <c r="F1834" s="3"/>
    </row>
    <row r="1835" spans="1:6">
      <c r="A1835" s="32"/>
      <c r="F1835" s="3"/>
    </row>
    <row r="1836" spans="1:6">
      <c r="A1836" s="32"/>
      <c r="F1836" s="3"/>
    </row>
    <row r="1837" spans="1:6">
      <c r="A1837" s="32"/>
      <c r="F1837" s="3"/>
    </row>
    <row r="1838" spans="1:6">
      <c r="A1838" s="32"/>
      <c r="F1838" s="3"/>
    </row>
    <row r="1839" spans="1:6">
      <c r="A1839" s="32"/>
      <c r="F1839" s="3"/>
    </row>
    <row r="1840" spans="1:6">
      <c r="A1840" s="32"/>
      <c r="F1840" s="3"/>
    </row>
    <row r="1841" spans="1:6">
      <c r="A1841" s="32"/>
      <c r="F1841" s="3"/>
    </row>
    <row r="1842" spans="1:6">
      <c r="A1842" s="32"/>
      <c r="F1842" s="3"/>
    </row>
    <row r="1843" spans="1:6">
      <c r="A1843" s="32"/>
      <c r="F1843" s="3"/>
    </row>
    <row r="1844" spans="1:6">
      <c r="A1844" s="32"/>
      <c r="F1844" s="3"/>
    </row>
    <row r="1845" spans="1:6">
      <c r="A1845" s="32"/>
      <c r="F1845" s="3"/>
    </row>
    <row r="1846" spans="1:6">
      <c r="A1846" s="32"/>
      <c r="F1846" s="3"/>
    </row>
    <row r="1847" spans="1:6">
      <c r="A1847" s="32"/>
      <c r="F1847" s="3"/>
    </row>
    <row r="1848" spans="1:6">
      <c r="A1848" s="32"/>
      <c r="F1848" s="3"/>
    </row>
    <row r="1849" spans="1:6">
      <c r="A1849" s="32"/>
      <c r="F1849" s="3"/>
    </row>
    <row r="1850" spans="1:6">
      <c r="A1850" s="32"/>
      <c r="F1850" s="3"/>
    </row>
    <row r="1851" spans="1:6">
      <c r="A1851" s="32"/>
      <c r="F1851" s="3"/>
    </row>
    <row r="1852" spans="1:6">
      <c r="A1852" s="32"/>
      <c r="F1852" s="3"/>
    </row>
    <row r="1853" spans="1:6">
      <c r="A1853" s="32"/>
      <c r="F1853" s="3"/>
    </row>
    <row r="1854" spans="1:6">
      <c r="A1854" s="32"/>
      <c r="F1854" s="3"/>
    </row>
    <row r="1855" spans="1:6">
      <c r="A1855" s="32"/>
      <c r="F1855" s="3"/>
    </row>
    <row r="1856" spans="1:6">
      <c r="A1856" s="32"/>
      <c r="F1856" s="3"/>
    </row>
    <row r="1857" spans="1:6">
      <c r="A1857" s="32"/>
      <c r="F1857" s="3"/>
    </row>
    <row r="1858" spans="1:6">
      <c r="A1858" s="32"/>
      <c r="F1858" s="3"/>
    </row>
    <row r="1859" spans="1:6">
      <c r="A1859" s="32"/>
      <c r="F1859" s="3"/>
    </row>
    <row r="1860" spans="1:6">
      <c r="A1860" s="32"/>
      <c r="F1860" s="3"/>
    </row>
    <row r="1861" spans="1:6">
      <c r="A1861" s="32"/>
      <c r="F1861" s="3"/>
    </row>
    <row r="1862" spans="1:6">
      <c r="A1862" s="32"/>
      <c r="F1862" s="3"/>
    </row>
    <row r="1863" spans="1:6">
      <c r="A1863" s="32"/>
      <c r="F1863" s="3"/>
    </row>
    <row r="1864" spans="1:6">
      <c r="A1864" s="32"/>
      <c r="F1864" s="3"/>
    </row>
    <row r="1865" spans="1:6">
      <c r="A1865" s="32"/>
      <c r="F1865" s="3"/>
    </row>
    <row r="1866" spans="1:6">
      <c r="A1866" s="32"/>
      <c r="F1866" s="3"/>
    </row>
    <row r="1867" spans="1:6">
      <c r="A1867" s="32"/>
      <c r="F1867" s="3"/>
    </row>
    <row r="1868" spans="1:6">
      <c r="A1868" s="32"/>
      <c r="F1868" s="3"/>
    </row>
    <row r="1869" spans="1:6">
      <c r="A1869" s="32"/>
      <c r="F1869" s="3"/>
    </row>
    <row r="1870" spans="1:6">
      <c r="A1870" s="32"/>
      <c r="F1870" s="3"/>
    </row>
    <row r="1871" spans="1:6">
      <c r="A1871" s="32"/>
      <c r="F1871" s="3"/>
    </row>
    <row r="1872" spans="1:6">
      <c r="A1872" s="32"/>
      <c r="F1872" s="3"/>
    </row>
    <row r="1873" spans="1:6">
      <c r="A1873" s="32"/>
      <c r="F1873" s="3"/>
    </row>
    <row r="1874" spans="1:6">
      <c r="A1874" s="32"/>
      <c r="F1874" s="3"/>
    </row>
    <row r="1875" spans="1:6">
      <c r="A1875" s="32"/>
      <c r="F1875" s="3"/>
    </row>
    <row r="1876" spans="1:6">
      <c r="A1876" s="32"/>
      <c r="F1876" s="3"/>
    </row>
    <row r="1877" spans="1:6">
      <c r="A1877" s="32"/>
      <c r="F1877" s="3"/>
    </row>
    <row r="1878" spans="1:6">
      <c r="A1878" s="32"/>
      <c r="F1878" s="3"/>
    </row>
    <row r="1879" spans="1:6">
      <c r="A1879" s="32"/>
      <c r="F1879" s="3"/>
    </row>
    <row r="1880" spans="1:6">
      <c r="A1880" s="32"/>
      <c r="F1880" s="3"/>
    </row>
    <row r="1881" spans="1:6">
      <c r="A1881" s="32"/>
      <c r="F1881" s="3"/>
    </row>
    <row r="1882" spans="1:6">
      <c r="A1882" s="32"/>
      <c r="F1882" s="3"/>
    </row>
    <row r="1883" spans="1:6">
      <c r="A1883" s="32"/>
      <c r="F1883" s="3"/>
    </row>
  </sheetData>
  <sheetProtection algorithmName="SHA-512" hashValue="eUCuGzP0sxIofu/Bbxc9piC9ZGe3vgV/wTvKmF1cqmh7LbU+sFrRqQEYVStZ9UJ9U97sLjownb4maLzpbykEuA==" saltValue="uf03W0HuZCmGZ/gGEoUC0w==" spinCount="100000" sheet="1" objects="1" scenarios="1"/>
  <mergeCells count="3">
    <mergeCell ref="A2:C2"/>
    <mergeCell ref="I1:L1"/>
    <mergeCell ref="I2:K2"/>
  </mergeCells>
  <phoneticPr fontId="0" type="noConversion"/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&amp;R&amp;"Arial Narrow,Regular"&amp;P</oddFooter>
  </headerFooter>
  <colBreaks count="1" manualBreakCount="1">
    <brk id="8" max="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81"/>
  <sheetViews>
    <sheetView view="pageBreakPreview" zoomScaleNormal="75" zoomScaleSheetLayoutView="100" workbookViewId="0">
      <selection activeCell="G19" sqref="G19"/>
    </sheetView>
  </sheetViews>
  <sheetFormatPr defaultColWidth="9.140625" defaultRowHeight="12.75"/>
  <cols>
    <col min="1" max="1" width="4.7109375" style="580" customWidth="1"/>
    <col min="2" max="2" width="0.85546875" style="513" customWidth="1"/>
    <col min="3" max="3" width="36.7109375" style="535" customWidth="1"/>
    <col min="4" max="4" width="6.7109375" style="511" customWidth="1"/>
    <col min="5" max="5" width="6.7109375" style="515" customWidth="1"/>
    <col min="6" max="6" width="7.7109375" style="581" customWidth="1"/>
    <col min="7" max="7" width="10.7109375" style="711" customWidth="1"/>
    <col min="8" max="8" width="12.7109375" style="582" customWidth="1"/>
    <col min="9" max="11" width="12.7109375" style="516" customWidth="1"/>
    <col min="12" max="12" width="10" style="518" bestFit="1" customWidth="1"/>
    <col min="13" max="16384" width="9.140625" style="518"/>
  </cols>
  <sheetData>
    <row r="1" spans="1:15" ht="16.5" customHeight="1">
      <c r="A1" s="614" t="s">
        <v>559</v>
      </c>
      <c r="B1" s="614"/>
      <c r="C1" s="614"/>
      <c r="D1" s="614"/>
      <c r="E1" s="505"/>
      <c r="F1" s="506"/>
      <c r="G1" s="694"/>
      <c r="H1" s="508"/>
      <c r="L1" s="577"/>
      <c r="M1" s="577"/>
      <c r="N1" s="577"/>
      <c r="O1" s="577"/>
    </row>
    <row r="2" spans="1:15" ht="16.5" customHeight="1">
      <c r="A2" s="722" t="s">
        <v>316</v>
      </c>
      <c r="B2" s="722"/>
      <c r="C2" s="722"/>
      <c r="D2" s="27"/>
      <c r="E2" s="509"/>
      <c r="F2" s="510"/>
      <c r="G2" s="695"/>
      <c r="H2" s="615" t="s">
        <v>311</v>
      </c>
    </row>
    <row r="3" spans="1:15" s="17" customFormat="1" ht="20.100000000000001" customHeight="1">
      <c r="A3" s="91"/>
      <c r="B3" s="469"/>
      <c r="C3" s="93"/>
      <c r="D3" s="39"/>
      <c r="E3" s="94"/>
      <c r="F3" s="2"/>
      <c r="G3" s="696"/>
      <c r="H3" s="95"/>
      <c r="I3" s="420"/>
      <c r="J3" s="426"/>
      <c r="K3" s="426"/>
    </row>
    <row r="4" spans="1:15" s="17" customFormat="1" ht="27">
      <c r="A4" s="594" t="s">
        <v>7</v>
      </c>
      <c r="B4" s="595"/>
      <c r="C4" s="596" t="s">
        <v>3</v>
      </c>
      <c r="D4" s="597" t="s">
        <v>241</v>
      </c>
      <c r="E4" s="598" t="s">
        <v>8</v>
      </c>
      <c r="F4" s="599" t="s">
        <v>0</v>
      </c>
      <c r="G4" s="697" t="s">
        <v>1</v>
      </c>
      <c r="H4" s="600" t="s">
        <v>5</v>
      </c>
      <c r="I4" s="601" t="s">
        <v>108</v>
      </c>
      <c r="J4" s="602" t="s">
        <v>235</v>
      </c>
      <c r="K4" s="603" t="s">
        <v>236</v>
      </c>
    </row>
    <row r="5" spans="1:15" s="1" customFormat="1" ht="12.75" customHeight="1">
      <c r="A5" s="32"/>
      <c r="B5" s="5"/>
      <c r="C5" s="40"/>
      <c r="D5" s="39"/>
      <c r="E5" s="9"/>
      <c r="F5" s="3"/>
      <c r="G5" s="698"/>
      <c r="H5" s="228"/>
      <c r="I5" s="423"/>
      <c r="J5" s="424"/>
      <c r="K5" s="425"/>
    </row>
    <row r="6" spans="1:15" s="130" customFormat="1" ht="24.95" customHeight="1">
      <c r="A6" s="42"/>
      <c r="B6" s="43"/>
      <c r="C6" s="44" t="s">
        <v>556</v>
      </c>
      <c r="D6" s="86"/>
      <c r="E6" s="85"/>
      <c r="F6" s="21"/>
      <c r="G6" s="683"/>
      <c r="H6" s="87"/>
      <c r="I6" s="71"/>
      <c r="J6" s="71"/>
      <c r="K6" s="71"/>
    </row>
    <row r="7" spans="1:15">
      <c r="A7" s="512"/>
      <c r="C7" s="514"/>
      <c r="F7" s="516"/>
      <c r="G7" s="699"/>
      <c r="H7" s="517"/>
    </row>
    <row r="8" spans="1:15" ht="15" customHeight="1">
      <c r="A8" s="537"/>
      <c r="B8" s="538"/>
      <c r="C8" s="539" t="s">
        <v>22</v>
      </c>
      <c r="D8" s="519"/>
      <c r="E8" s="540"/>
      <c r="F8" s="520"/>
      <c r="G8" s="700"/>
      <c r="H8" s="521"/>
      <c r="J8" s="567"/>
      <c r="K8" s="567"/>
    </row>
    <row r="9" spans="1:15">
      <c r="A9" s="512"/>
      <c r="C9" s="514"/>
      <c r="F9" s="516"/>
      <c r="G9" s="699"/>
      <c r="H9" s="517"/>
    </row>
    <row r="10" spans="1:15" ht="89.25">
      <c r="A10" s="512">
        <v>1</v>
      </c>
      <c r="C10" s="541" t="s">
        <v>521</v>
      </c>
      <c r="D10" s="572" t="s">
        <v>9</v>
      </c>
      <c r="E10" s="575"/>
      <c r="F10" s="516"/>
      <c r="G10" s="699"/>
      <c r="H10" s="517"/>
    </row>
    <row r="11" spans="1:15">
      <c r="A11" s="512"/>
      <c r="C11" s="514"/>
      <c r="D11" s="555"/>
      <c r="E11" s="515" t="s">
        <v>10</v>
      </c>
      <c r="F11" s="552">
        <v>550</v>
      </c>
      <c r="G11" s="699"/>
      <c r="H11" s="559">
        <f>G11*F11</f>
        <v>0</v>
      </c>
      <c r="J11" s="421">
        <f>H11</f>
        <v>0</v>
      </c>
    </row>
    <row r="12" spans="1:15">
      <c r="A12" s="512"/>
      <c r="C12" s="514"/>
      <c r="D12" s="555"/>
      <c r="F12" s="553"/>
      <c r="G12" s="699"/>
      <c r="H12" s="517"/>
    </row>
    <row r="13" spans="1:15" ht="191.25">
      <c r="A13" s="512">
        <f>A10+1</f>
        <v>2</v>
      </c>
      <c r="C13" s="541" t="s">
        <v>522</v>
      </c>
      <c r="D13" s="572" t="s">
        <v>24</v>
      </c>
      <c r="F13" s="553"/>
      <c r="G13" s="699"/>
      <c r="H13" s="517"/>
    </row>
    <row r="14" spans="1:15">
      <c r="A14" s="512"/>
      <c r="C14" s="514"/>
      <c r="E14" s="515" t="s">
        <v>81</v>
      </c>
      <c r="F14" s="516">
        <v>170</v>
      </c>
      <c r="G14" s="699"/>
      <c r="H14" s="559">
        <f>G14*F14</f>
        <v>0</v>
      </c>
      <c r="J14" s="421">
        <f>H14</f>
        <v>0</v>
      </c>
    </row>
    <row r="15" spans="1:15">
      <c r="A15" s="512"/>
      <c r="C15" s="514"/>
      <c r="F15" s="516"/>
      <c r="G15" s="699"/>
      <c r="H15" s="517"/>
    </row>
    <row r="16" spans="1:15" ht="25.5">
      <c r="A16" s="512">
        <f>A13+1</f>
        <v>3</v>
      </c>
      <c r="C16" s="541" t="s">
        <v>523</v>
      </c>
      <c r="D16" s="572" t="s">
        <v>25</v>
      </c>
      <c r="F16" s="553"/>
      <c r="G16" s="699"/>
      <c r="H16" s="517"/>
    </row>
    <row r="17" spans="1:10">
      <c r="A17" s="512"/>
      <c r="C17" s="514"/>
      <c r="E17" s="515" t="s">
        <v>10</v>
      </c>
      <c r="F17" s="516">
        <v>550</v>
      </c>
      <c r="G17" s="699"/>
      <c r="H17" s="559">
        <f>G17*F17</f>
        <v>0</v>
      </c>
      <c r="J17" s="421">
        <f>H17</f>
        <v>0</v>
      </c>
    </row>
    <row r="18" spans="1:10">
      <c r="A18" s="512"/>
      <c r="C18" s="514"/>
      <c r="F18" s="516"/>
      <c r="G18" s="699"/>
      <c r="H18" s="517"/>
    </row>
    <row r="19" spans="1:10" ht="51">
      <c r="A19" s="512">
        <f>A16+1</f>
        <v>4</v>
      </c>
      <c r="C19" s="541" t="s">
        <v>524</v>
      </c>
      <c r="D19" s="572" t="s">
        <v>26</v>
      </c>
      <c r="F19" s="553"/>
      <c r="G19" s="699"/>
      <c r="H19" s="517"/>
    </row>
    <row r="20" spans="1:10">
      <c r="A20" s="512"/>
      <c r="C20" s="514"/>
      <c r="E20" s="515" t="s">
        <v>10</v>
      </c>
      <c r="F20" s="516">
        <v>1200</v>
      </c>
      <c r="G20" s="699"/>
      <c r="H20" s="559">
        <f>G20*F20</f>
        <v>0</v>
      </c>
      <c r="J20" s="421">
        <f>H20</f>
        <v>0</v>
      </c>
    </row>
    <row r="21" spans="1:10">
      <c r="A21" s="512"/>
      <c r="C21" s="514"/>
      <c r="F21" s="516"/>
      <c r="G21" s="699"/>
      <c r="H21" s="517"/>
    </row>
    <row r="22" spans="1:10" ht="25.5">
      <c r="A22" s="512">
        <f>A19+1</f>
        <v>5</v>
      </c>
      <c r="C22" s="541" t="s">
        <v>525</v>
      </c>
      <c r="D22" s="572" t="s">
        <v>483</v>
      </c>
      <c r="F22" s="553"/>
      <c r="G22" s="699"/>
      <c r="H22" s="517"/>
    </row>
    <row r="23" spans="1:10">
      <c r="A23" s="512"/>
      <c r="C23" s="514" t="s">
        <v>245</v>
      </c>
      <c r="E23" s="515" t="s">
        <v>10</v>
      </c>
      <c r="F23" s="516">
        <v>550</v>
      </c>
      <c r="G23" s="699"/>
      <c r="H23" s="559">
        <f>G23*F23</f>
        <v>0</v>
      </c>
      <c r="J23" s="421">
        <f t="shared" ref="J23:J24" si="0">H23</f>
        <v>0</v>
      </c>
    </row>
    <row r="24" spans="1:10">
      <c r="A24" s="512"/>
      <c r="C24" s="514" t="s">
        <v>484</v>
      </c>
      <c r="E24" s="515" t="s">
        <v>10</v>
      </c>
      <c r="F24" s="516">
        <v>1400</v>
      </c>
      <c r="G24" s="699"/>
      <c r="H24" s="559">
        <f>G24*F24</f>
        <v>0</v>
      </c>
      <c r="J24" s="421">
        <f t="shared" si="0"/>
        <v>0</v>
      </c>
    </row>
    <row r="25" spans="1:10">
      <c r="A25" s="512"/>
      <c r="C25" s="514"/>
      <c r="F25" s="516"/>
      <c r="G25" s="699"/>
      <c r="H25" s="517"/>
    </row>
    <row r="26" spans="1:10" ht="63.75">
      <c r="A26" s="512">
        <f>A22+1</f>
        <v>6</v>
      </c>
      <c r="C26" s="541" t="s">
        <v>526</v>
      </c>
      <c r="D26" s="572" t="s">
        <v>27</v>
      </c>
      <c r="E26" s="514"/>
      <c r="F26" s="516"/>
      <c r="G26" s="699"/>
      <c r="H26" s="517"/>
    </row>
    <row r="27" spans="1:10">
      <c r="A27" s="512"/>
      <c r="C27" s="514"/>
      <c r="E27" s="515" t="s">
        <v>10</v>
      </c>
      <c r="F27" s="516">
        <v>105</v>
      </c>
      <c r="G27" s="699"/>
      <c r="H27" s="559">
        <f>G27*F27</f>
        <v>0</v>
      </c>
      <c r="J27" s="421">
        <f>H27</f>
        <v>0</v>
      </c>
    </row>
    <row r="28" spans="1:10">
      <c r="A28" s="512"/>
      <c r="C28" s="514"/>
      <c r="F28" s="516"/>
      <c r="G28" s="699"/>
      <c r="H28" s="517"/>
    </row>
    <row r="29" spans="1:10" ht="38.25">
      <c r="A29" s="512">
        <f>A26+1</f>
        <v>7</v>
      </c>
      <c r="C29" s="541" t="s">
        <v>527</v>
      </c>
      <c r="D29" s="572" t="s">
        <v>28</v>
      </c>
      <c r="F29" s="516"/>
      <c r="G29" s="699"/>
      <c r="H29" s="517"/>
    </row>
    <row r="30" spans="1:10">
      <c r="A30" s="512"/>
      <c r="C30" s="514"/>
      <c r="E30" s="515" t="s">
        <v>10</v>
      </c>
      <c r="F30" s="516">
        <v>550</v>
      </c>
      <c r="G30" s="699"/>
      <c r="H30" s="517">
        <f>G30*F30</f>
        <v>0</v>
      </c>
      <c r="J30" s="421">
        <f>H30</f>
        <v>0</v>
      </c>
    </row>
    <row r="31" spans="1:10">
      <c r="A31" s="512"/>
      <c r="C31" s="514"/>
      <c r="F31" s="516"/>
      <c r="G31" s="699"/>
      <c r="H31" s="517"/>
    </row>
    <row r="32" spans="1:10" ht="38.25">
      <c r="A32" s="512">
        <f>A29+1</f>
        <v>8</v>
      </c>
      <c r="C32" s="541" t="s">
        <v>528</v>
      </c>
      <c r="D32" s="572" t="s">
        <v>29</v>
      </c>
      <c r="F32" s="516"/>
      <c r="G32" s="699"/>
      <c r="H32" s="517"/>
    </row>
    <row r="33" spans="1:11">
      <c r="A33" s="512"/>
      <c r="C33" s="541"/>
      <c r="D33" s="572"/>
      <c r="E33" s="515" t="s">
        <v>10</v>
      </c>
      <c r="F33" s="516">
        <v>310</v>
      </c>
      <c r="G33" s="699"/>
      <c r="H33" s="517">
        <f>G33*F33</f>
        <v>0</v>
      </c>
      <c r="J33" s="421">
        <f>H33</f>
        <v>0</v>
      </c>
    </row>
    <row r="34" spans="1:11">
      <c r="A34" s="512"/>
      <c r="C34" s="514"/>
      <c r="F34" s="516"/>
      <c r="G34" s="699"/>
      <c r="H34" s="517"/>
    </row>
    <row r="35" spans="1:11" ht="38.25">
      <c r="A35" s="512">
        <f>A32+1</f>
        <v>9</v>
      </c>
      <c r="C35" s="541" t="s">
        <v>529</v>
      </c>
      <c r="D35" s="554" t="s">
        <v>30</v>
      </c>
      <c r="F35" s="516"/>
      <c r="G35" s="699"/>
      <c r="H35" s="517"/>
    </row>
    <row r="36" spans="1:11">
      <c r="A36" s="512"/>
      <c r="C36" s="514"/>
      <c r="E36" s="515" t="s">
        <v>10</v>
      </c>
      <c r="F36" s="516">
        <v>45</v>
      </c>
      <c r="G36" s="699"/>
      <c r="H36" s="517">
        <f>G36*F36</f>
        <v>0</v>
      </c>
      <c r="J36" s="421">
        <f>H36</f>
        <v>0</v>
      </c>
    </row>
    <row r="37" spans="1:11">
      <c r="A37" s="512"/>
      <c r="C37" s="514"/>
      <c r="F37" s="516"/>
      <c r="G37" s="699"/>
      <c r="H37" s="517"/>
    </row>
    <row r="38" spans="1:11" s="551" customFormat="1" ht="15" customHeight="1">
      <c r="A38" s="542"/>
      <c r="B38" s="543"/>
      <c r="C38" s="544" t="s">
        <v>23</v>
      </c>
      <c r="D38" s="545"/>
      <c r="E38" s="546"/>
      <c r="F38" s="547"/>
      <c r="G38" s="701"/>
      <c r="H38" s="548">
        <f>SUM(H9:H37)</f>
        <v>0</v>
      </c>
      <c r="I38" s="584">
        <f>SUM(I9:I37)</f>
        <v>0</v>
      </c>
      <c r="J38" s="584">
        <f>SUM(J9:J37)</f>
        <v>0</v>
      </c>
      <c r="K38" s="584">
        <f>SUM(K9:K37)</f>
        <v>0</v>
      </c>
    </row>
    <row r="39" spans="1:11">
      <c r="A39" s="512"/>
      <c r="C39" s="514"/>
      <c r="F39" s="516"/>
      <c r="G39" s="699"/>
      <c r="H39" s="517"/>
    </row>
    <row r="40" spans="1:11" ht="15" customHeight="1">
      <c r="A40" s="537"/>
      <c r="B40" s="538"/>
      <c r="C40" s="539" t="s">
        <v>31</v>
      </c>
      <c r="D40" s="519"/>
      <c r="E40" s="540"/>
      <c r="F40" s="520"/>
      <c r="G40" s="700"/>
      <c r="H40" s="521"/>
      <c r="J40" s="567"/>
      <c r="K40" s="567"/>
    </row>
    <row r="41" spans="1:11" s="551" customFormat="1">
      <c r="A41" s="560"/>
      <c r="B41" s="561"/>
      <c r="C41" s="562"/>
      <c r="D41" s="523"/>
      <c r="E41" s="550"/>
      <c r="F41" s="557"/>
      <c r="G41" s="702"/>
      <c r="H41" s="525"/>
      <c r="I41" s="557"/>
      <c r="J41" s="583"/>
      <c r="K41" s="583"/>
    </row>
    <row r="42" spans="1:11" ht="38.25">
      <c r="A42" s="512">
        <v>1</v>
      </c>
      <c r="C42" s="541" t="s">
        <v>530</v>
      </c>
      <c r="D42" s="572" t="s">
        <v>32</v>
      </c>
      <c r="F42" s="516"/>
      <c r="G42" s="699"/>
      <c r="H42" s="517"/>
    </row>
    <row r="43" spans="1:11" ht="15">
      <c r="A43" s="512"/>
      <c r="C43" s="541"/>
      <c r="D43" s="572"/>
      <c r="E43" s="515" t="s">
        <v>4</v>
      </c>
      <c r="F43" s="516">
        <v>350</v>
      </c>
      <c r="G43" s="699"/>
      <c r="H43" s="517">
        <f>G43*F43</f>
        <v>0</v>
      </c>
      <c r="J43" s="421">
        <f>H43</f>
        <v>0</v>
      </c>
    </row>
    <row r="44" spans="1:11">
      <c r="A44" s="512"/>
      <c r="C44" s="563"/>
      <c r="F44" s="516"/>
      <c r="G44" s="699"/>
      <c r="H44" s="517"/>
    </row>
    <row r="45" spans="1:11" ht="25.5">
      <c r="A45" s="512">
        <f>A42+1</f>
        <v>2</v>
      </c>
      <c r="C45" s="541" t="s">
        <v>531</v>
      </c>
      <c r="D45" s="572" t="s">
        <v>33</v>
      </c>
      <c r="F45" s="516"/>
      <c r="G45" s="699"/>
      <c r="H45" s="517"/>
    </row>
    <row r="46" spans="1:11" ht="15">
      <c r="A46" s="512"/>
      <c r="C46" s="563"/>
      <c r="E46" s="515" t="s">
        <v>4</v>
      </c>
      <c r="F46" s="552">
        <v>560</v>
      </c>
      <c r="G46" s="699"/>
      <c r="H46" s="516">
        <f>G46*F46</f>
        <v>0</v>
      </c>
      <c r="J46" s="421">
        <f>H46</f>
        <v>0</v>
      </c>
    </row>
    <row r="47" spans="1:11">
      <c r="A47" s="512"/>
      <c r="C47" s="563"/>
      <c r="F47" s="516"/>
      <c r="G47" s="699"/>
      <c r="H47" s="517"/>
    </row>
    <row r="48" spans="1:11" ht="51">
      <c r="A48" s="512">
        <f>A45+1</f>
        <v>3</v>
      </c>
      <c r="C48" s="541" t="s">
        <v>532</v>
      </c>
      <c r="D48" s="554" t="s">
        <v>34</v>
      </c>
      <c r="E48" s="514"/>
      <c r="F48" s="516"/>
      <c r="G48" s="699"/>
      <c r="H48" s="517"/>
    </row>
    <row r="49" spans="1:12" ht="15">
      <c r="A49" s="512"/>
      <c r="C49" s="514"/>
      <c r="E49" s="515" t="s">
        <v>4</v>
      </c>
      <c r="F49" s="516">
        <v>560</v>
      </c>
      <c r="G49" s="699"/>
      <c r="H49" s="517">
        <f>G49*F49</f>
        <v>0</v>
      </c>
      <c r="J49" s="421">
        <f>H49</f>
        <v>0</v>
      </c>
    </row>
    <row r="50" spans="1:12">
      <c r="A50" s="512"/>
      <c r="C50" s="514"/>
      <c r="F50" s="516"/>
      <c r="G50" s="699"/>
      <c r="H50" s="517"/>
    </row>
    <row r="51" spans="1:12" ht="38.25">
      <c r="A51" s="512">
        <f>A48+1</f>
        <v>4</v>
      </c>
      <c r="C51" s="541" t="s">
        <v>533</v>
      </c>
      <c r="D51" s="554" t="s">
        <v>35</v>
      </c>
      <c r="E51" s="514"/>
      <c r="F51" s="516"/>
      <c r="G51" s="699"/>
      <c r="H51" s="517"/>
    </row>
    <row r="52" spans="1:12" ht="15">
      <c r="A52" s="512"/>
      <c r="C52" s="514"/>
      <c r="E52" s="515" t="s">
        <v>4</v>
      </c>
      <c r="F52" s="516">
        <v>560</v>
      </c>
      <c r="G52" s="699"/>
      <c r="H52" s="517">
        <f>G52*F52</f>
        <v>0</v>
      </c>
      <c r="J52" s="421">
        <f>H52</f>
        <v>0</v>
      </c>
    </row>
    <row r="53" spans="1:12">
      <c r="A53" s="512"/>
      <c r="C53" s="514"/>
      <c r="F53" s="516"/>
      <c r="G53" s="699"/>
      <c r="H53" s="517"/>
    </row>
    <row r="54" spans="1:12" ht="38.25">
      <c r="A54" s="512">
        <f>A51+1</f>
        <v>5</v>
      </c>
      <c r="C54" s="541" t="s">
        <v>534</v>
      </c>
      <c r="D54" s="554" t="s">
        <v>36</v>
      </c>
      <c r="E54" s="514"/>
      <c r="F54" s="516"/>
      <c r="G54" s="699"/>
      <c r="H54" s="517"/>
    </row>
    <row r="55" spans="1:12" ht="15">
      <c r="A55" s="512"/>
      <c r="C55" s="514"/>
      <c r="E55" s="515" t="s">
        <v>4</v>
      </c>
      <c r="F55" s="516">
        <v>260</v>
      </c>
      <c r="G55" s="699"/>
      <c r="H55" s="517">
        <f>G55*F55</f>
        <v>0</v>
      </c>
      <c r="J55" s="421">
        <f>H55</f>
        <v>0</v>
      </c>
    </row>
    <row r="56" spans="1:12" s="551" customFormat="1">
      <c r="A56" s="564"/>
      <c r="B56" s="565"/>
      <c r="C56" s="558"/>
      <c r="D56" s="568"/>
      <c r="E56" s="549"/>
      <c r="F56" s="557"/>
      <c r="G56" s="703"/>
      <c r="H56" s="525"/>
      <c r="I56" s="557"/>
      <c r="J56" s="557"/>
      <c r="K56" s="557"/>
    </row>
    <row r="57" spans="1:12" s="551" customFormat="1" ht="15" customHeight="1">
      <c r="A57" s="542"/>
      <c r="B57" s="543"/>
      <c r="C57" s="544" t="s">
        <v>485</v>
      </c>
      <c r="D57" s="545"/>
      <c r="E57" s="546"/>
      <c r="F57" s="547"/>
      <c r="G57" s="701"/>
      <c r="H57" s="548">
        <f>SUM(H43:H56)</f>
        <v>0</v>
      </c>
      <c r="I57" s="584">
        <f>SUM(I41:I56)</f>
        <v>0</v>
      </c>
      <c r="J57" s="584">
        <f>SUM(J41:J56)</f>
        <v>0</v>
      </c>
      <c r="K57" s="584">
        <f>SUM(K41:K56)</f>
        <v>0</v>
      </c>
      <c r="L57" s="585"/>
    </row>
    <row r="58" spans="1:12">
      <c r="A58" s="512"/>
      <c r="F58" s="556"/>
      <c r="G58" s="704"/>
      <c r="H58" s="517"/>
    </row>
    <row r="59" spans="1:12" ht="15" customHeight="1">
      <c r="A59" s="537"/>
      <c r="B59" s="538"/>
      <c r="C59" s="539" t="s">
        <v>488</v>
      </c>
      <c r="D59" s="519"/>
      <c r="E59" s="540"/>
      <c r="F59" s="571"/>
      <c r="G59" s="700"/>
      <c r="H59" s="521"/>
      <c r="J59" s="567"/>
      <c r="K59" s="567"/>
    </row>
    <row r="60" spans="1:12">
      <c r="A60" s="512"/>
      <c r="C60" s="514"/>
      <c r="D60" s="555"/>
      <c r="F60" s="556"/>
      <c r="G60" s="699"/>
      <c r="H60" s="517"/>
    </row>
    <row r="61" spans="1:12" ht="63.75">
      <c r="A61" s="512">
        <v>1</v>
      </c>
      <c r="C61" s="541" t="s">
        <v>535</v>
      </c>
      <c r="D61" s="572" t="s">
        <v>250</v>
      </c>
      <c r="F61" s="556"/>
      <c r="G61" s="699"/>
      <c r="H61" s="517"/>
    </row>
    <row r="62" spans="1:12">
      <c r="A62" s="512"/>
      <c r="C62" s="570" t="s">
        <v>489</v>
      </c>
      <c r="D62" s="511" t="s">
        <v>251</v>
      </c>
      <c r="E62" s="549" t="s">
        <v>2</v>
      </c>
      <c r="F62" s="569">
        <v>1</v>
      </c>
      <c r="G62" s="699"/>
      <c r="H62" s="517">
        <f>G62*F62</f>
        <v>0</v>
      </c>
      <c r="J62" s="421">
        <f t="shared" ref="J62:J63" si="1">H62</f>
        <v>0</v>
      </c>
    </row>
    <row r="63" spans="1:12" s="551" customFormat="1">
      <c r="A63" s="564"/>
      <c r="B63" s="565"/>
      <c r="C63" s="573" t="s">
        <v>490</v>
      </c>
      <c r="D63" s="568" t="s">
        <v>246</v>
      </c>
      <c r="E63" s="549" t="s">
        <v>2</v>
      </c>
      <c r="F63" s="569">
        <v>1</v>
      </c>
      <c r="G63" s="703"/>
      <c r="H63" s="525">
        <f>G63*F63</f>
        <v>0</v>
      </c>
      <c r="I63" s="557"/>
      <c r="J63" s="421">
        <f t="shared" si="1"/>
        <v>0</v>
      </c>
      <c r="K63" s="557"/>
    </row>
    <row r="64" spans="1:12">
      <c r="A64" s="512"/>
      <c r="C64" s="514"/>
      <c r="D64" s="555"/>
      <c r="F64" s="556"/>
      <c r="G64" s="699"/>
      <c r="H64" s="517"/>
    </row>
    <row r="65" spans="1:11" ht="51">
      <c r="A65" s="512">
        <f>A61+1</f>
        <v>2</v>
      </c>
      <c r="C65" s="541" t="s">
        <v>536</v>
      </c>
      <c r="D65" s="572" t="s">
        <v>248</v>
      </c>
      <c r="F65" s="556"/>
      <c r="G65" s="699"/>
      <c r="H65" s="517"/>
    </row>
    <row r="66" spans="1:11">
      <c r="A66" s="512"/>
      <c r="C66" s="573" t="s">
        <v>491</v>
      </c>
      <c r="D66" s="568" t="s">
        <v>251</v>
      </c>
      <c r="E66" s="549" t="s">
        <v>2</v>
      </c>
      <c r="F66" s="569">
        <v>1</v>
      </c>
      <c r="G66" s="699"/>
      <c r="H66" s="517">
        <f>G66*F66</f>
        <v>0</v>
      </c>
      <c r="J66" s="421">
        <f>H66</f>
        <v>0</v>
      </c>
    </row>
    <row r="67" spans="1:11">
      <c r="A67" s="512"/>
      <c r="C67" s="514"/>
      <c r="D67" s="555"/>
      <c r="F67" s="556"/>
      <c r="G67" s="699"/>
      <c r="H67" s="517"/>
    </row>
    <row r="68" spans="1:11" ht="76.5">
      <c r="A68" s="512">
        <f>A65+1</f>
        <v>3</v>
      </c>
      <c r="C68" s="541" t="s">
        <v>537</v>
      </c>
      <c r="D68" s="572" t="s">
        <v>247</v>
      </c>
      <c r="F68" s="556"/>
      <c r="G68" s="699"/>
      <c r="H68" s="517"/>
    </row>
    <row r="69" spans="1:11">
      <c r="A69" s="512"/>
      <c r="C69" s="570" t="s">
        <v>492</v>
      </c>
      <c r="D69" s="511" t="s">
        <v>244</v>
      </c>
      <c r="E69" s="549" t="s">
        <v>2</v>
      </c>
      <c r="F69" s="569">
        <v>1</v>
      </c>
      <c r="G69" s="699"/>
      <c r="H69" s="517">
        <f>G69*F69</f>
        <v>0</v>
      </c>
      <c r="J69" s="421">
        <f>H69</f>
        <v>0</v>
      </c>
    </row>
    <row r="70" spans="1:11">
      <c r="A70" s="512"/>
      <c r="C70" s="514"/>
      <c r="D70" s="555"/>
      <c r="F70" s="556"/>
      <c r="G70" s="699"/>
      <c r="H70" s="517"/>
    </row>
    <row r="71" spans="1:11" s="551" customFormat="1" ht="63.75">
      <c r="A71" s="564">
        <f>A68+1</f>
        <v>4</v>
      </c>
      <c r="B71" s="565"/>
      <c r="C71" s="566" t="s">
        <v>538</v>
      </c>
      <c r="D71" s="574" t="s">
        <v>249</v>
      </c>
      <c r="E71" s="549"/>
      <c r="F71" s="569"/>
      <c r="G71" s="703"/>
      <c r="H71" s="525"/>
      <c r="I71" s="557"/>
      <c r="J71" s="557"/>
      <c r="K71" s="557"/>
    </row>
    <row r="72" spans="1:11" s="551" customFormat="1">
      <c r="A72" s="564"/>
      <c r="B72" s="565"/>
      <c r="C72" s="573" t="s">
        <v>493</v>
      </c>
      <c r="D72" s="568" t="s">
        <v>251</v>
      </c>
      <c r="E72" s="549" t="s">
        <v>2</v>
      </c>
      <c r="F72" s="569">
        <v>1</v>
      </c>
      <c r="G72" s="703"/>
      <c r="H72" s="525">
        <f>G72*F72</f>
        <v>0</v>
      </c>
      <c r="I72" s="557"/>
      <c r="J72" s="421">
        <f>H72</f>
        <v>0</v>
      </c>
      <c r="K72" s="557"/>
    </row>
    <row r="73" spans="1:11" s="551" customFormat="1">
      <c r="A73" s="564"/>
      <c r="B73" s="565"/>
      <c r="C73" s="558"/>
      <c r="D73" s="523"/>
      <c r="E73" s="549"/>
      <c r="F73" s="569"/>
      <c r="G73" s="703"/>
      <c r="H73" s="525"/>
      <c r="I73" s="557"/>
      <c r="J73" s="557"/>
      <c r="K73" s="557"/>
    </row>
    <row r="74" spans="1:11" ht="63.75">
      <c r="A74" s="512">
        <f>A71+1</f>
        <v>5</v>
      </c>
      <c r="C74" s="541" t="s">
        <v>539</v>
      </c>
      <c r="D74" s="572" t="s">
        <v>252</v>
      </c>
      <c r="F74" s="556"/>
      <c r="G74" s="699"/>
      <c r="H74" s="517"/>
    </row>
    <row r="75" spans="1:11">
      <c r="A75" s="512"/>
      <c r="C75" s="570" t="s">
        <v>494</v>
      </c>
      <c r="D75" s="511" t="s">
        <v>495</v>
      </c>
      <c r="E75" s="515" t="s">
        <v>2</v>
      </c>
      <c r="F75" s="556">
        <v>4</v>
      </c>
      <c r="G75" s="699"/>
      <c r="H75" s="517">
        <f>G75*F75</f>
        <v>0</v>
      </c>
      <c r="J75" s="421">
        <f t="shared" ref="J75:J82" si="2">H75</f>
        <v>0</v>
      </c>
    </row>
    <row r="76" spans="1:11">
      <c r="A76" s="512"/>
      <c r="C76" s="570" t="s">
        <v>496</v>
      </c>
      <c r="D76" s="511" t="s">
        <v>495</v>
      </c>
      <c r="E76" s="515" t="s">
        <v>2</v>
      </c>
      <c r="F76" s="556">
        <v>2</v>
      </c>
      <c r="G76" s="699"/>
      <c r="H76" s="517">
        <f t="shared" ref="H76:H79" si="3">G76*F76</f>
        <v>0</v>
      </c>
      <c r="J76" s="421">
        <f t="shared" si="2"/>
        <v>0</v>
      </c>
    </row>
    <row r="77" spans="1:11">
      <c r="A77" s="512"/>
      <c r="C77" s="570" t="s">
        <v>497</v>
      </c>
      <c r="D77" s="511" t="s">
        <v>495</v>
      </c>
      <c r="E77" s="515" t="s">
        <v>2</v>
      </c>
      <c r="F77" s="556">
        <v>2</v>
      </c>
      <c r="G77" s="699"/>
      <c r="H77" s="517">
        <f t="shared" si="3"/>
        <v>0</v>
      </c>
      <c r="J77" s="421">
        <f t="shared" si="2"/>
        <v>0</v>
      </c>
    </row>
    <row r="78" spans="1:11">
      <c r="A78" s="512"/>
      <c r="C78" s="570" t="s">
        <v>498</v>
      </c>
      <c r="D78" s="511" t="s">
        <v>246</v>
      </c>
      <c r="E78" s="515" t="s">
        <v>2</v>
      </c>
      <c r="F78" s="556">
        <v>1</v>
      </c>
      <c r="G78" s="699"/>
      <c r="H78" s="517">
        <f t="shared" si="3"/>
        <v>0</v>
      </c>
      <c r="J78" s="421">
        <f t="shared" si="2"/>
        <v>0</v>
      </c>
    </row>
    <row r="79" spans="1:11">
      <c r="A79" s="512"/>
      <c r="C79" s="570" t="s">
        <v>499</v>
      </c>
      <c r="D79" s="511" t="s">
        <v>301</v>
      </c>
      <c r="E79" s="515" t="s">
        <v>2</v>
      </c>
      <c r="F79" s="556">
        <v>2</v>
      </c>
      <c r="G79" s="699"/>
      <c r="H79" s="517">
        <f t="shared" si="3"/>
        <v>0</v>
      </c>
      <c r="J79" s="421">
        <f t="shared" si="2"/>
        <v>0</v>
      </c>
    </row>
    <row r="80" spans="1:11">
      <c r="A80" s="512"/>
      <c r="C80" s="514"/>
      <c r="D80" s="555"/>
      <c r="F80" s="556"/>
      <c r="G80" s="699"/>
      <c r="H80" s="517"/>
      <c r="J80" s="421"/>
    </row>
    <row r="81" spans="1:10" ht="63.75">
      <c r="A81" s="512">
        <f>A74+1</f>
        <v>6</v>
      </c>
      <c r="C81" s="541" t="s">
        <v>540</v>
      </c>
      <c r="D81" s="572" t="s">
        <v>310</v>
      </c>
      <c r="F81" s="556"/>
      <c r="G81" s="699"/>
      <c r="H81" s="517"/>
    </row>
    <row r="82" spans="1:10">
      <c r="A82" s="512"/>
      <c r="C82" s="570" t="s">
        <v>500</v>
      </c>
      <c r="D82" s="511" t="s">
        <v>486</v>
      </c>
      <c r="E82" s="515" t="s">
        <v>2</v>
      </c>
      <c r="F82" s="556">
        <v>6</v>
      </c>
      <c r="G82" s="699"/>
      <c r="H82" s="517">
        <f>G82*F82</f>
        <v>0</v>
      </c>
      <c r="J82" s="421">
        <f t="shared" si="2"/>
        <v>0</v>
      </c>
    </row>
    <row r="83" spans="1:10">
      <c r="A83" s="512"/>
      <c r="C83" s="570"/>
      <c r="F83" s="556"/>
      <c r="G83" s="699"/>
      <c r="H83" s="517"/>
    </row>
    <row r="84" spans="1:10" ht="63.75">
      <c r="A84" s="512">
        <f>A81+1</f>
        <v>7</v>
      </c>
      <c r="C84" s="541" t="s">
        <v>541</v>
      </c>
      <c r="D84" s="572" t="s">
        <v>309</v>
      </c>
      <c r="F84" s="556"/>
      <c r="G84" s="699"/>
      <c r="H84" s="517"/>
    </row>
    <row r="85" spans="1:10">
      <c r="A85" s="512"/>
      <c r="C85" s="570" t="s">
        <v>501</v>
      </c>
      <c r="D85" s="511" t="s">
        <v>486</v>
      </c>
      <c r="E85" s="515" t="s">
        <v>2</v>
      </c>
      <c r="F85" s="556">
        <v>3</v>
      </c>
      <c r="G85" s="699"/>
      <c r="H85" s="517">
        <f>G85*F85</f>
        <v>0</v>
      </c>
      <c r="J85" s="421">
        <f t="shared" ref="J85" si="4">H85</f>
        <v>0</v>
      </c>
    </row>
    <row r="86" spans="1:10">
      <c r="A86" s="512"/>
      <c r="C86" s="541"/>
      <c r="D86" s="554"/>
      <c r="F86" s="556"/>
      <c r="G86" s="699"/>
      <c r="H86" s="517"/>
    </row>
    <row r="87" spans="1:10" ht="63.75">
      <c r="A87" s="512">
        <f>A84+1</f>
        <v>8</v>
      </c>
      <c r="C87" s="541" t="s">
        <v>542</v>
      </c>
      <c r="D87" s="572" t="s">
        <v>308</v>
      </c>
      <c r="F87" s="556"/>
      <c r="G87" s="699"/>
      <c r="H87" s="517"/>
    </row>
    <row r="88" spans="1:10">
      <c r="A88" s="512"/>
      <c r="C88" s="576" t="s">
        <v>502</v>
      </c>
      <c r="E88" s="515" t="s">
        <v>2</v>
      </c>
      <c r="F88" s="556">
        <v>2</v>
      </c>
      <c r="G88" s="699"/>
      <c r="H88" s="517">
        <f>G88*F88</f>
        <v>0</v>
      </c>
      <c r="J88" s="421">
        <f t="shared" ref="J88" si="5">H88</f>
        <v>0</v>
      </c>
    </row>
    <row r="89" spans="1:10">
      <c r="A89" s="512"/>
      <c r="C89" s="541"/>
      <c r="D89" s="554"/>
      <c r="F89" s="556"/>
      <c r="G89" s="699"/>
      <c r="H89" s="517"/>
    </row>
    <row r="90" spans="1:10" ht="76.5">
      <c r="A90" s="512">
        <f>A87+1</f>
        <v>9</v>
      </c>
      <c r="C90" s="541" t="s">
        <v>543</v>
      </c>
      <c r="D90" s="572" t="s">
        <v>308</v>
      </c>
      <c r="F90" s="556"/>
      <c r="G90" s="699"/>
      <c r="H90" s="517"/>
    </row>
    <row r="91" spans="1:10">
      <c r="A91" s="512"/>
      <c r="C91" s="570" t="s">
        <v>544</v>
      </c>
      <c r="E91" s="515" t="s">
        <v>2</v>
      </c>
      <c r="F91" s="556">
        <v>1</v>
      </c>
      <c r="G91" s="699"/>
      <c r="H91" s="517">
        <f>G91*F91</f>
        <v>0</v>
      </c>
      <c r="J91" s="421">
        <f t="shared" ref="J91" si="6">H91</f>
        <v>0</v>
      </c>
    </row>
    <row r="92" spans="1:10">
      <c r="A92" s="512"/>
      <c r="C92" s="570"/>
      <c r="F92" s="556"/>
      <c r="G92" s="699"/>
      <c r="H92" s="517"/>
    </row>
    <row r="93" spans="1:10" ht="63.75">
      <c r="A93" s="512">
        <f>A90+1</f>
        <v>10</v>
      </c>
      <c r="C93" s="541" t="s">
        <v>545</v>
      </c>
      <c r="D93" s="572" t="s">
        <v>307</v>
      </c>
      <c r="F93" s="556"/>
      <c r="G93" s="699"/>
      <c r="H93" s="517"/>
    </row>
    <row r="94" spans="1:10">
      <c r="A94" s="512"/>
      <c r="C94" s="570" t="s">
        <v>503</v>
      </c>
      <c r="D94" s="511" t="s">
        <v>246</v>
      </c>
      <c r="E94" s="515" t="s">
        <v>2</v>
      </c>
      <c r="F94" s="556">
        <v>2</v>
      </c>
      <c r="G94" s="699"/>
      <c r="H94" s="517">
        <f>G94*F94</f>
        <v>0</v>
      </c>
      <c r="J94" s="421">
        <f t="shared" ref="J94:J96" si="7">H94</f>
        <v>0</v>
      </c>
    </row>
    <row r="95" spans="1:10">
      <c r="A95" s="512"/>
      <c r="C95" s="570" t="s">
        <v>504</v>
      </c>
      <c r="D95" s="511" t="s">
        <v>246</v>
      </c>
      <c r="E95" s="515" t="s">
        <v>2</v>
      </c>
      <c r="F95" s="556">
        <v>1</v>
      </c>
      <c r="G95" s="699"/>
      <c r="H95" s="517">
        <f t="shared" ref="H95:H96" si="8">G95*F95</f>
        <v>0</v>
      </c>
      <c r="J95" s="421">
        <f t="shared" si="7"/>
        <v>0</v>
      </c>
    </row>
    <row r="96" spans="1:10">
      <c r="A96" s="512"/>
      <c r="C96" s="570" t="s">
        <v>505</v>
      </c>
      <c r="D96" s="511" t="s">
        <v>301</v>
      </c>
      <c r="E96" s="515" t="s">
        <v>2</v>
      </c>
      <c r="F96" s="556">
        <v>2</v>
      </c>
      <c r="G96" s="699"/>
      <c r="H96" s="517">
        <f t="shared" si="8"/>
        <v>0</v>
      </c>
      <c r="J96" s="421">
        <f t="shared" si="7"/>
        <v>0</v>
      </c>
    </row>
    <row r="97" spans="1:10">
      <c r="A97" s="512"/>
      <c r="C97" s="570"/>
      <c r="F97" s="556"/>
      <c r="G97" s="699"/>
      <c r="H97" s="517"/>
    </row>
    <row r="98" spans="1:10" ht="75" customHeight="1">
      <c r="A98" s="512">
        <f>A93+1</f>
        <v>11</v>
      </c>
      <c r="C98" s="541" t="s">
        <v>546</v>
      </c>
      <c r="D98" s="572" t="s">
        <v>307</v>
      </c>
      <c r="F98" s="556"/>
      <c r="G98" s="699"/>
      <c r="H98" s="517"/>
    </row>
    <row r="99" spans="1:10">
      <c r="A99" s="512"/>
      <c r="C99" s="570" t="s">
        <v>506</v>
      </c>
      <c r="D99" s="511" t="s">
        <v>246</v>
      </c>
      <c r="E99" s="515" t="s">
        <v>2</v>
      </c>
      <c r="F99" s="556">
        <v>1</v>
      </c>
      <c r="G99" s="699"/>
      <c r="H99" s="517">
        <f t="shared" ref="H99" si="9">G99*F99</f>
        <v>0</v>
      </c>
      <c r="J99" s="421">
        <f t="shared" ref="J99" si="10">H99</f>
        <v>0</v>
      </c>
    </row>
    <row r="100" spans="1:10">
      <c r="A100" s="512"/>
      <c r="C100" s="570"/>
      <c r="F100" s="556"/>
      <c r="G100" s="699"/>
      <c r="H100" s="517"/>
    </row>
    <row r="101" spans="1:10" ht="63.75">
      <c r="A101" s="512">
        <f>A98+1</f>
        <v>12</v>
      </c>
      <c r="C101" s="541" t="s">
        <v>547</v>
      </c>
      <c r="D101" s="572" t="s">
        <v>306</v>
      </c>
      <c r="F101" s="556"/>
      <c r="G101" s="699"/>
      <c r="H101" s="517"/>
    </row>
    <row r="102" spans="1:10">
      <c r="A102" s="512"/>
      <c r="C102" s="576" t="s">
        <v>507</v>
      </c>
      <c r="D102" s="511" t="s">
        <v>301</v>
      </c>
      <c r="E102" s="515" t="s">
        <v>2</v>
      </c>
      <c r="F102" s="556">
        <v>2</v>
      </c>
      <c r="G102" s="699"/>
      <c r="H102" s="517">
        <f>G102*F102</f>
        <v>0</v>
      </c>
      <c r="J102" s="421">
        <f t="shared" ref="J102" si="11">H102</f>
        <v>0</v>
      </c>
    </row>
    <row r="103" spans="1:10">
      <c r="A103" s="512"/>
      <c r="C103" s="570"/>
      <c r="F103" s="556"/>
      <c r="G103" s="699"/>
      <c r="H103" s="517"/>
    </row>
    <row r="104" spans="1:10" ht="76.5">
      <c r="A104" s="512">
        <f>A101+1</f>
        <v>13</v>
      </c>
      <c r="C104" s="541" t="s">
        <v>548</v>
      </c>
      <c r="D104" s="572" t="s">
        <v>306</v>
      </c>
      <c r="F104" s="556"/>
      <c r="G104" s="699"/>
      <c r="H104" s="517"/>
    </row>
    <row r="105" spans="1:10">
      <c r="A105" s="512"/>
      <c r="C105" s="570" t="s">
        <v>549</v>
      </c>
      <c r="D105" s="511" t="s">
        <v>301</v>
      </c>
      <c r="E105" s="515" t="s">
        <v>2</v>
      </c>
      <c r="F105" s="556">
        <v>1</v>
      </c>
      <c r="G105" s="699"/>
      <c r="H105" s="517">
        <f>G105*F105</f>
        <v>0</v>
      </c>
      <c r="J105" s="421">
        <f t="shared" ref="J105" si="12">H105</f>
        <v>0</v>
      </c>
    </row>
    <row r="106" spans="1:10">
      <c r="A106" s="512"/>
      <c r="C106" s="570"/>
      <c r="F106" s="556"/>
      <c r="G106" s="699"/>
      <c r="H106" s="517"/>
    </row>
    <row r="107" spans="1:10" ht="76.5">
      <c r="A107" s="512">
        <f>A104+1</f>
        <v>14</v>
      </c>
      <c r="C107" s="541" t="s">
        <v>550</v>
      </c>
      <c r="D107" s="572" t="s">
        <v>305</v>
      </c>
      <c r="F107" s="556"/>
      <c r="G107" s="699"/>
      <c r="H107" s="517"/>
    </row>
    <row r="108" spans="1:10">
      <c r="A108" s="512"/>
      <c r="C108" s="570" t="s">
        <v>508</v>
      </c>
      <c r="D108" s="511" t="s">
        <v>301</v>
      </c>
      <c r="E108" s="549" t="s">
        <v>2</v>
      </c>
      <c r="F108" s="569">
        <v>1</v>
      </c>
      <c r="G108" s="699"/>
      <c r="H108" s="517">
        <f>G108*F108</f>
        <v>0</v>
      </c>
      <c r="J108" s="421">
        <f t="shared" ref="J108" si="13">H108</f>
        <v>0</v>
      </c>
    </row>
    <row r="109" spans="1:10">
      <c r="A109" s="512"/>
      <c r="C109" s="514"/>
      <c r="D109" s="555"/>
      <c r="F109" s="556"/>
      <c r="G109" s="699"/>
      <c r="H109" s="517"/>
    </row>
    <row r="110" spans="1:10" ht="51">
      <c r="A110" s="512">
        <f>A107+1</f>
        <v>15</v>
      </c>
      <c r="C110" s="541" t="s">
        <v>551</v>
      </c>
      <c r="D110" s="572" t="s">
        <v>249</v>
      </c>
      <c r="F110" s="556"/>
      <c r="G110" s="699"/>
      <c r="H110" s="517"/>
    </row>
    <row r="111" spans="1:10">
      <c r="A111" s="512"/>
      <c r="C111" s="576" t="s">
        <v>509</v>
      </c>
      <c r="D111" s="511" t="s">
        <v>301</v>
      </c>
      <c r="E111" s="515" t="s">
        <v>2</v>
      </c>
      <c r="F111" s="556">
        <v>1</v>
      </c>
      <c r="G111" s="699"/>
      <c r="H111" s="517">
        <f t="shared" ref="H111:H116" si="14">G111*F111</f>
        <v>0</v>
      </c>
      <c r="J111" s="421">
        <f t="shared" ref="J111:J119" si="15">H111</f>
        <v>0</v>
      </c>
    </row>
    <row r="112" spans="1:10">
      <c r="A112" s="512"/>
      <c r="C112" s="570" t="s">
        <v>510</v>
      </c>
      <c r="D112" s="511" t="s">
        <v>487</v>
      </c>
      <c r="E112" s="515" t="s">
        <v>2</v>
      </c>
      <c r="F112" s="556">
        <v>2</v>
      </c>
      <c r="G112" s="699"/>
      <c r="H112" s="517">
        <f t="shared" si="14"/>
        <v>0</v>
      </c>
      <c r="J112" s="421">
        <f t="shared" si="15"/>
        <v>0</v>
      </c>
    </row>
    <row r="113" spans="1:12">
      <c r="A113" s="512"/>
      <c r="C113" s="576" t="s">
        <v>511</v>
      </c>
      <c r="D113" s="511" t="s">
        <v>487</v>
      </c>
      <c r="E113" s="515" t="s">
        <v>2</v>
      </c>
      <c r="F113" s="556">
        <v>3</v>
      </c>
      <c r="G113" s="699"/>
      <c r="H113" s="517">
        <f t="shared" si="14"/>
        <v>0</v>
      </c>
      <c r="J113" s="421">
        <f t="shared" si="15"/>
        <v>0</v>
      </c>
    </row>
    <row r="114" spans="1:12">
      <c r="A114" s="512"/>
      <c r="C114" s="570" t="s">
        <v>512</v>
      </c>
      <c r="D114" s="511" t="s">
        <v>487</v>
      </c>
      <c r="E114" s="515" t="s">
        <v>2</v>
      </c>
      <c r="F114" s="556">
        <v>3</v>
      </c>
      <c r="G114" s="699"/>
      <c r="H114" s="517">
        <f t="shared" si="14"/>
        <v>0</v>
      </c>
      <c r="J114" s="421">
        <f t="shared" si="15"/>
        <v>0</v>
      </c>
    </row>
    <row r="115" spans="1:12">
      <c r="A115" s="512"/>
      <c r="C115" s="570" t="s">
        <v>513</v>
      </c>
      <c r="D115" s="511" t="s">
        <v>487</v>
      </c>
      <c r="E115" s="515" t="s">
        <v>2</v>
      </c>
      <c r="F115" s="556">
        <v>3</v>
      </c>
      <c r="G115" s="699"/>
      <c r="H115" s="517">
        <f t="shared" si="14"/>
        <v>0</v>
      </c>
      <c r="J115" s="421">
        <f t="shared" si="15"/>
        <v>0</v>
      </c>
    </row>
    <row r="116" spans="1:12">
      <c r="A116" s="512"/>
      <c r="C116" s="576" t="s">
        <v>514</v>
      </c>
      <c r="D116" s="511" t="s">
        <v>487</v>
      </c>
      <c r="E116" s="515" t="s">
        <v>2</v>
      </c>
      <c r="F116" s="556">
        <v>2</v>
      </c>
      <c r="G116" s="699"/>
      <c r="H116" s="517">
        <f t="shared" si="14"/>
        <v>0</v>
      </c>
      <c r="J116" s="421">
        <f t="shared" si="15"/>
        <v>0</v>
      </c>
    </row>
    <row r="117" spans="1:12">
      <c r="A117" s="512"/>
      <c r="C117" s="570"/>
      <c r="F117" s="556"/>
      <c r="G117" s="699"/>
      <c r="H117" s="517"/>
      <c r="J117" s="421"/>
    </row>
    <row r="118" spans="1:12" ht="63.75">
      <c r="A118" s="512">
        <f>A110+1</f>
        <v>16</v>
      </c>
      <c r="C118" s="541" t="s">
        <v>552</v>
      </c>
      <c r="D118" s="572" t="s">
        <v>304</v>
      </c>
      <c r="F118" s="556"/>
      <c r="G118" s="699"/>
      <c r="H118" s="517"/>
    </row>
    <row r="119" spans="1:12">
      <c r="A119" s="512"/>
      <c r="C119" s="570" t="s">
        <v>515</v>
      </c>
      <c r="D119" s="511" t="s">
        <v>301</v>
      </c>
      <c r="E119" s="549" t="s">
        <v>2</v>
      </c>
      <c r="F119" s="569">
        <v>1</v>
      </c>
      <c r="G119" s="699"/>
      <c r="H119" s="517">
        <f>G119*F119</f>
        <v>0</v>
      </c>
      <c r="J119" s="421">
        <f t="shared" si="15"/>
        <v>0</v>
      </c>
    </row>
    <row r="120" spans="1:12">
      <c r="A120" s="512"/>
      <c r="C120" s="514"/>
      <c r="D120" s="555"/>
      <c r="F120" s="556"/>
      <c r="G120" s="699"/>
      <c r="H120" s="517"/>
    </row>
    <row r="121" spans="1:12" ht="51">
      <c r="A121" s="512">
        <f>A118+1</f>
        <v>17</v>
      </c>
      <c r="C121" s="541" t="s">
        <v>553</v>
      </c>
      <c r="D121" s="572" t="s">
        <v>303</v>
      </c>
      <c r="F121" s="556"/>
      <c r="G121" s="699"/>
      <c r="H121" s="517"/>
    </row>
    <row r="122" spans="1:12">
      <c r="A122" s="512"/>
      <c r="C122" s="576" t="s">
        <v>516</v>
      </c>
      <c r="D122" s="511" t="s">
        <v>517</v>
      </c>
      <c r="E122" s="515" t="s">
        <v>2</v>
      </c>
      <c r="F122" s="556">
        <v>2</v>
      </c>
      <c r="G122" s="699"/>
      <c r="H122" s="517">
        <f>G122*F122</f>
        <v>0</v>
      </c>
      <c r="J122" s="421">
        <f t="shared" ref="J122:J123" si="16">H122</f>
        <v>0</v>
      </c>
    </row>
    <row r="123" spans="1:12">
      <c r="A123" s="512"/>
      <c r="C123" s="570" t="s">
        <v>518</v>
      </c>
      <c r="D123" s="511" t="s">
        <v>487</v>
      </c>
      <c r="E123" s="515" t="s">
        <v>2</v>
      </c>
      <c r="F123" s="556">
        <v>3</v>
      </c>
      <c r="G123" s="699"/>
      <c r="H123" s="517">
        <f>G123*F123</f>
        <v>0</v>
      </c>
      <c r="J123" s="421">
        <f t="shared" si="16"/>
        <v>0</v>
      </c>
    </row>
    <row r="124" spans="1:12">
      <c r="A124" s="512"/>
      <c r="C124" s="570"/>
      <c r="F124" s="556"/>
      <c r="G124" s="699"/>
      <c r="H124" s="517"/>
    </row>
    <row r="125" spans="1:12" ht="76.5">
      <c r="A125" s="512">
        <f>A121+1</f>
        <v>18</v>
      </c>
      <c r="C125" s="541" t="s">
        <v>554</v>
      </c>
      <c r="D125" s="572" t="s">
        <v>302</v>
      </c>
      <c r="F125" s="556"/>
      <c r="G125" s="699"/>
      <c r="H125" s="517"/>
    </row>
    <row r="126" spans="1:12">
      <c r="A126" s="512"/>
      <c r="C126" s="570" t="s">
        <v>519</v>
      </c>
      <c r="D126" s="511" t="s">
        <v>487</v>
      </c>
      <c r="E126" s="549" t="s">
        <v>2</v>
      </c>
      <c r="F126" s="569">
        <v>1</v>
      </c>
      <c r="G126" s="699"/>
      <c r="H126" s="517">
        <f>G126*F126</f>
        <v>0</v>
      </c>
      <c r="J126" s="421">
        <f t="shared" ref="J126" si="17">H126</f>
        <v>0</v>
      </c>
    </row>
    <row r="127" spans="1:12">
      <c r="A127" s="512"/>
      <c r="C127" s="570"/>
      <c r="F127" s="516"/>
      <c r="G127" s="699"/>
      <c r="H127" s="517"/>
    </row>
    <row r="128" spans="1:12" s="551" customFormat="1" ht="15" customHeight="1">
      <c r="A128" s="542"/>
      <c r="B128" s="543"/>
      <c r="C128" s="544" t="s">
        <v>520</v>
      </c>
      <c r="D128" s="545"/>
      <c r="E128" s="546"/>
      <c r="F128" s="547"/>
      <c r="G128" s="701"/>
      <c r="H128" s="548">
        <f>SUM(H60:H127)</f>
        <v>0</v>
      </c>
      <c r="I128" s="584">
        <f>SUM(I60:I127)</f>
        <v>0</v>
      </c>
      <c r="J128" s="584">
        <f>SUM(J60:J127)</f>
        <v>0</v>
      </c>
      <c r="K128" s="584">
        <f>SUM(K60:K127)</f>
        <v>0</v>
      </c>
      <c r="L128" s="585"/>
    </row>
    <row r="129" spans="1:11" s="17" customFormat="1" ht="24.95" customHeight="1">
      <c r="A129" s="31"/>
      <c r="B129" s="22"/>
      <c r="C129" s="37"/>
      <c r="D129" s="39"/>
      <c r="E129" s="6"/>
      <c r="F129" s="2"/>
      <c r="G129" s="210"/>
      <c r="H129" s="57"/>
      <c r="I129" s="423"/>
      <c r="J129" s="424"/>
      <c r="K129" s="425"/>
    </row>
    <row r="130" spans="1:11" s="17" customFormat="1" ht="24.95" customHeight="1">
      <c r="A130" s="42"/>
      <c r="B130" s="43"/>
      <c r="C130" s="414" t="s">
        <v>555</v>
      </c>
      <c r="D130" s="41"/>
      <c r="E130" s="414"/>
      <c r="F130" s="21"/>
      <c r="G130" s="705"/>
      <c r="H130" s="58"/>
      <c r="I130" s="418" t="s">
        <v>108</v>
      </c>
      <c r="J130" s="370" t="s">
        <v>235</v>
      </c>
      <c r="K130" s="419" t="s">
        <v>236</v>
      </c>
    </row>
    <row r="131" spans="1:11" s="17" customFormat="1" ht="20.100000000000001" customHeight="1">
      <c r="A131" s="31"/>
      <c r="B131" s="22"/>
      <c r="C131" s="468"/>
      <c r="D131" s="45"/>
      <c r="E131" s="25"/>
      <c r="F131" s="2"/>
      <c r="G131" s="706"/>
      <c r="H131" s="59"/>
      <c r="I131" s="420"/>
      <c r="J131" s="421"/>
      <c r="K131" s="422"/>
    </row>
    <row r="132" spans="1:11" s="526" customFormat="1" ht="20.100000000000001" customHeight="1">
      <c r="A132" s="507" t="s">
        <v>11</v>
      </c>
      <c r="B132" s="631"/>
      <c r="C132" s="632" t="s">
        <v>21</v>
      </c>
      <c r="D132" s="633"/>
      <c r="E132" s="634"/>
      <c r="F132" s="635"/>
      <c r="G132" s="707"/>
      <c r="H132" s="636">
        <v>0</v>
      </c>
      <c r="I132" s="590">
        <v>0</v>
      </c>
      <c r="J132" s="589">
        <v>0</v>
      </c>
      <c r="K132" s="588">
        <v>0</v>
      </c>
    </row>
    <row r="133" spans="1:11" s="526" customFormat="1" ht="20.100000000000001" customHeight="1">
      <c r="A133" s="507" t="s">
        <v>12</v>
      </c>
      <c r="B133" s="631"/>
      <c r="C133" s="632" t="s">
        <v>17</v>
      </c>
      <c r="D133" s="633"/>
      <c r="E133" s="634"/>
      <c r="F133" s="635"/>
      <c r="G133" s="707"/>
      <c r="H133" s="636">
        <v>0</v>
      </c>
      <c r="I133" s="590">
        <v>0</v>
      </c>
      <c r="J133" s="589">
        <v>0</v>
      </c>
      <c r="K133" s="588">
        <v>0</v>
      </c>
    </row>
    <row r="134" spans="1:11" s="526" customFormat="1" ht="20.100000000000001" customHeight="1">
      <c r="A134" s="507" t="s">
        <v>13</v>
      </c>
      <c r="B134" s="631"/>
      <c r="C134" s="634" t="s">
        <v>18</v>
      </c>
      <c r="D134" s="633"/>
      <c r="E134" s="634"/>
      <c r="F134" s="635"/>
      <c r="G134" s="707"/>
      <c r="H134" s="636">
        <v>0</v>
      </c>
      <c r="I134" s="590">
        <v>0</v>
      </c>
      <c r="J134" s="589">
        <v>0</v>
      </c>
      <c r="K134" s="588">
        <v>0</v>
      </c>
    </row>
    <row r="135" spans="1:11" s="526" customFormat="1" ht="20.100000000000001" customHeight="1">
      <c r="A135" s="536" t="s">
        <v>14</v>
      </c>
      <c r="C135" s="562" t="s">
        <v>20</v>
      </c>
      <c r="D135" s="527"/>
      <c r="E135" s="528"/>
      <c r="F135" s="529"/>
      <c r="G135" s="708"/>
      <c r="H135" s="525">
        <f>$H$38</f>
        <v>0</v>
      </c>
      <c r="I135" s="590">
        <f>I38</f>
        <v>0</v>
      </c>
      <c r="J135" s="589">
        <f>J38</f>
        <v>0</v>
      </c>
      <c r="K135" s="588">
        <f>K38</f>
        <v>0</v>
      </c>
    </row>
    <row r="136" spans="1:11" s="526" customFormat="1" ht="20.100000000000001" customHeight="1">
      <c r="A136" s="536" t="s">
        <v>15</v>
      </c>
      <c r="C136" s="562" t="s">
        <v>19</v>
      </c>
      <c r="D136" s="527"/>
      <c r="E136" s="528"/>
      <c r="F136" s="529"/>
      <c r="G136" s="708"/>
      <c r="H136" s="525">
        <f>H57</f>
        <v>0</v>
      </c>
      <c r="I136" s="590">
        <f>I57</f>
        <v>0</v>
      </c>
      <c r="J136" s="589">
        <f>J57</f>
        <v>0</v>
      </c>
      <c r="K136" s="588">
        <f>K57</f>
        <v>0</v>
      </c>
    </row>
    <row r="137" spans="1:11" s="526" customFormat="1" ht="20.100000000000001" customHeight="1">
      <c r="A137" s="507" t="s">
        <v>16</v>
      </c>
      <c r="B137" s="631"/>
      <c r="C137" s="632" t="s">
        <v>38</v>
      </c>
      <c r="D137" s="633"/>
      <c r="E137" s="634"/>
      <c r="F137" s="635"/>
      <c r="G137" s="707"/>
      <c r="H137" s="636">
        <v>0</v>
      </c>
      <c r="I137" s="590">
        <v>0</v>
      </c>
      <c r="J137" s="589">
        <v>0</v>
      </c>
      <c r="K137" s="588">
        <v>0</v>
      </c>
    </row>
    <row r="138" spans="1:11" s="526" customFormat="1" ht="20.100000000000001" customHeight="1">
      <c r="A138" s="637" t="s">
        <v>67</v>
      </c>
      <c r="B138" s="631"/>
      <c r="C138" s="638" t="s">
        <v>39</v>
      </c>
      <c r="D138" s="633"/>
      <c r="E138" s="634"/>
      <c r="F138" s="635"/>
      <c r="G138" s="707"/>
      <c r="H138" s="636">
        <v>0</v>
      </c>
      <c r="I138" s="590">
        <v>0</v>
      </c>
      <c r="J138" s="589">
        <v>0</v>
      </c>
      <c r="K138" s="588">
        <v>0</v>
      </c>
    </row>
    <row r="139" spans="1:11" s="526" customFormat="1" ht="20.100000000000001" customHeight="1">
      <c r="A139" s="639" t="s">
        <v>476</v>
      </c>
      <c r="B139" s="631"/>
      <c r="C139" s="638" t="s">
        <v>242</v>
      </c>
      <c r="D139" s="633"/>
      <c r="E139" s="634"/>
      <c r="F139" s="635"/>
      <c r="G139" s="707"/>
      <c r="H139" s="636">
        <v>0</v>
      </c>
      <c r="I139" s="590">
        <v>0</v>
      </c>
      <c r="J139" s="589">
        <v>0</v>
      </c>
      <c r="K139" s="588">
        <v>0</v>
      </c>
    </row>
    <row r="140" spans="1:11" s="526" customFormat="1" ht="20.100000000000001" customHeight="1">
      <c r="A140" s="639" t="s">
        <v>477</v>
      </c>
      <c r="B140" s="631"/>
      <c r="C140" s="638" t="s">
        <v>40</v>
      </c>
      <c r="D140" s="633"/>
      <c r="E140" s="634"/>
      <c r="F140" s="635"/>
      <c r="G140" s="707"/>
      <c r="H140" s="636">
        <v>0</v>
      </c>
      <c r="I140" s="590">
        <v>0</v>
      </c>
      <c r="J140" s="589">
        <v>0</v>
      </c>
      <c r="K140" s="588">
        <v>0</v>
      </c>
    </row>
    <row r="141" spans="1:11" s="526" customFormat="1" ht="20.100000000000001" customHeight="1">
      <c r="A141" s="586" t="s">
        <v>478</v>
      </c>
      <c r="C141" s="578" t="s">
        <v>42</v>
      </c>
      <c r="D141" s="527"/>
      <c r="E141" s="528"/>
      <c r="F141" s="529"/>
      <c r="G141" s="708"/>
      <c r="H141" s="525">
        <f>$H$128</f>
        <v>0</v>
      </c>
      <c r="I141" s="590">
        <f>I128</f>
        <v>0</v>
      </c>
      <c r="J141" s="589">
        <f>J128</f>
        <v>0</v>
      </c>
      <c r="K141" s="588">
        <f>K128</f>
        <v>0</v>
      </c>
    </row>
    <row r="142" spans="1:11" s="526" customFormat="1" ht="20.100000000000001" customHeight="1">
      <c r="A142" s="639" t="s">
        <v>479</v>
      </c>
      <c r="B142" s="631"/>
      <c r="C142" s="632" t="s">
        <v>41</v>
      </c>
      <c r="D142" s="633"/>
      <c r="E142" s="634"/>
      <c r="F142" s="635"/>
      <c r="G142" s="707"/>
      <c r="H142" s="636">
        <v>0</v>
      </c>
      <c r="I142" s="590">
        <v>0</v>
      </c>
      <c r="J142" s="589">
        <v>0</v>
      </c>
      <c r="K142" s="588">
        <v>0</v>
      </c>
    </row>
    <row r="143" spans="1:11" s="526" customFormat="1" ht="20.100000000000001" customHeight="1">
      <c r="A143" s="639" t="s">
        <v>480</v>
      </c>
      <c r="B143" s="631"/>
      <c r="C143" s="638" t="s">
        <v>43</v>
      </c>
      <c r="D143" s="633"/>
      <c r="E143" s="634"/>
      <c r="F143" s="635"/>
      <c r="G143" s="707"/>
      <c r="H143" s="636">
        <v>0</v>
      </c>
      <c r="I143" s="590">
        <v>0</v>
      </c>
      <c r="J143" s="589">
        <v>0</v>
      </c>
      <c r="K143" s="588">
        <v>0</v>
      </c>
    </row>
    <row r="144" spans="1:11" s="526" customFormat="1" ht="20.100000000000001" customHeight="1">
      <c r="A144" s="639" t="s">
        <v>481</v>
      </c>
      <c r="B144" s="631"/>
      <c r="C144" s="638" t="s">
        <v>112</v>
      </c>
      <c r="D144" s="633"/>
      <c r="E144" s="634"/>
      <c r="F144" s="635"/>
      <c r="G144" s="707"/>
      <c r="H144" s="636">
        <v>0</v>
      </c>
      <c r="I144" s="590">
        <v>0</v>
      </c>
      <c r="J144" s="589">
        <v>0</v>
      </c>
      <c r="K144" s="588">
        <v>0</v>
      </c>
    </row>
    <row r="145" spans="1:11" s="526" customFormat="1" ht="20.100000000000001" customHeight="1">
      <c r="A145" s="639" t="s">
        <v>482</v>
      </c>
      <c r="B145" s="631"/>
      <c r="C145" s="632" t="s">
        <v>243</v>
      </c>
      <c r="D145" s="633"/>
      <c r="E145" s="634"/>
      <c r="F145" s="635"/>
      <c r="G145" s="707"/>
      <c r="H145" s="636">
        <v>0</v>
      </c>
      <c r="I145" s="590">
        <v>0</v>
      </c>
      <c r="J145" s="589">
        <v>0</v>
      </c>
      <c r="K145" s="588">
        <v>0</v>
      </c>
    </row>
    <row r="146" spans="1:11" ht="20.100000000000001" customHeight="1">
      <c r="A146" s="512"/>
      <c r="C146" s="530" t="s">
        <v>6</v>
      </c>
      <c r="D146" s="531"/>
      <c r="E146" s="532"/>
      <c r="F146" s="533"/>
      <c r="G146" s="709"/>
      <c r="H146" s="579">
        <f>SUM(H132:H145)</f>
        <v>0</v>
      </c>
      <c r="I146" s="587">
        <f>SUM(I132:I145)</f>
        <v>0</v>
      </c>
      <c r="J146" s="587">
        <f>SUM(J132:J145)</f>
        <v>0</v>
      </c>
      <c r="K146" s="587">
        <f>SUM(K132:K145)</f>
        <v>0</v>
      </c>
    </row>
    <row r="147" spans="1:11">
      <c r="A147" s="512"/>
      <c r="C147" s="522"/>
      <c r="D147" s="523"/>
      <c r="E147" s="524"/>
      <c r="F147" s="516"/>
      <c r="G147" s="710"/>
      <c r="H147" s="534"/>
    </row>
    <row r="148" spans="1:11">
      <c r="A148" s="512"/>
      <c r="C148" s="522"/>
      <c r="D148" s="523"/>
      <c r="E148" s="524"/>
      <c r="F148" s="516"/>
      <c r="G148" s="710"/>
      <c r="H148" s="534"/>
    </row>
    <row r="149" spans="1:11">
      <c r="A149" s="512"/>
      <c r="F149" s="516"/>
      <c r="G149" s="704"/>
      <c r="H149" s="517"/>
    </row>
    <row r="150" spans="1:11">
      <c r="A150" s="512"/>
      <c r="C150" s="535" t="s">
        <v>70</v>
      </c>
      <c r="F150" s="516"/>
      <c r="G150" s="704"/>
      <c r="H150" s="517"/>
    </row>
    <row r="151" spans="1:11">
      <c r="A151" s="512"/>
      <c r="F151" s="516"/>
      <c r="G151" s="704"/>
      <c r="H151" s="517"/>
    </row>
    <row r="152" spans="1:11">
      <c r="A152" s="512"/>
      <c r="F152" s="516"/>
      <c r="G152" s="704"/>
      <c r="H152" s="517"/>
    </row>
    <row r="153" spans="1:11">
      <c r="A153" s="512"/>
      <c r="F153" s="516"/>
      <c r="G153" s="704"/>
      <c r="H153" s="517"/>
    </row>
    <row r="154" spans="1:11">
      <c r="A154" s="512"/>
      <c r="F154" s="516"/>
      <c r="G154" s="704"/>
      <c r="H154" s="517"/>
    </row>
    <row r="155" spans="1:11">
      <c r="A155" s="512"/>
      <c r="F155" s="516"/>
      <c r="G155" s="704"/>
      <c r="H155" s="517"/>
    </row>
    <row r="156" spans="1:11">
      <c r="A156" s="512"/>
      <c r="F156" s="516"/>
      <c r="G156" s="704"/>
      <c r="H156" s="517"/>
    </row>
    <row r="157" spans="1:11">
      <c r="A157" s="512"/>
      <c r="F157" s="516"/>
      <c r="G157" s="704"/>
      <c r="H157" s="517"/>
    </row>
    <row r="158" spans="1:11">
      <c r="A158" s="512"/>
      <c r="F158" s="516"/>
      <c r="G158" s="704"/>
      <c r="H158" s="517"/>
    </row>
    <row r="159" spans="1:11">
      <c r="A159" s="512"/>
      <c r="F159" s="516"/>
      <c r="G159" s="704"/>
      <c r="H159" s="517"/>
    </row>
    <row r="160" spans="1:11">
      <c r="A160" s="512"/>
      <c r="F160" s="516"/>
      <c r="G160" s="704"/>
      <c r="H160" s="517"/>
    </row>
    <row r="161" spans="1:15">
      <c r="A161" s="512"/>
      <c r="F161" s="516"/>
      <c r="G161" s="704"/>
      <c r="H161" s="517"/>
    </row>
    <row r="162" spans="1:15">
      <c r="A162" s="512"/>
      <c r="F162" s="516"/>
      <c r="G162" s="704"/>
      <c r="H162" s="517"/>
    </row>
    <row r="163" spans="1:15">
      <c r="A163" s="512"/>
      <c r="F163" s="516"/>
      <c r="G163" s="704"/>
      <c r="H163" s="517"/>
    </row>
    <row r="164" spans="1:15">
      <c r="A164" s="512"/>
      <c r="F164" s="516"/>
      <c r="G164" s="704"/>
      <c r="H164" s="517"/>
    </row>
    <row r="165" spans="1:15">
      <c r="A165" s="512"/>
      <c r="F165" s="516"/>
      <c r="G165" s="704"/>
      <c r="H165" s="517"/>
    </row>
    <row r="166" spans="1:15">
      <c r="A166" s="512"/>
      <c r="F166" s="516"/>
      <c r="G166" s="704"/>
      <c r="H166" s="517"/>
    </row>
    <row r="167" spans="1:15">
      <c r="A167" s="512"/>
      <c r="F167" s="516"/>
      <c r="G167" s="704"/>
      <c r="H167" s="517"/>
    </row>
    <row r="168" spans="1:15">
      <c r="A168" s="512"/>
      <c r="F168" s="516"/>
      <c r="G168" s="704"/>
      <c r="H168" s="517"/>
    </row>
    <row r="169" spans="1:15">
      <c r="A169" s="512"/>
      <c r="F169" s="516"/>
      <c r="G169" s="704"/>
      <c r="H169" s="517"/>
    </row>
    <row r="170" spans="1:15">
      <c r="A170" s="512"/>
      <c r="F170" s="516"/>
      <c r="G170" s="704"/>
      <c r="H170" s="517"/>
    </row>
    <row r="171" spans="1:15">
      <c r="A171" s="512"/>
      <c r="F171" s="516"/>
      <c r="G171" s="704"/>
      <c r="H171" s="517"/>
    </row>
    <row r="172" spans="1:15" s="515" customFormat="1">
      <c r="A172" s="512"/>
      <c r="B172" s="513"/>
      <c r="C172" s="535"/>
      <c r="D172" s="511"/>
      <c r="F172" s="516"/>
      <c r="G172" s="704"/>
      <c r="H172" s="517"/>
      <c r="I172" s="516"/>
      <c r="J172" s="516"/>
      <c r="K172" s="516"/>
      <c r="L172" s="518"/>
      <c r="M172" s="518"/>
      <c r="N172" s="518"/>
      <c r="O172" s="518"/>
    </row>
    <row r="173" spans="1:15" s="515" customFormat="1">
      <c r="A173" s="512"/>
      <c r="B173" s="513"/>
      <c r="C173" s="535"/>
      <c r="D173" s="511"/>
      <c r="F173" s="516"/>
      <c r="G173" s="704"/>
      <c r="H173" s="517"/>
      <c r="I173" s="516"/>
      <c r="J173" s="516"/>
      <c r="K173" s="516"/>
      <c r="L173" s="518"/>
      <c r="M173" s="518"/>
      <c r="N173" s="518"/>
      <c r="O173" s="518"/>
    </row>
    <row r="174" spans="1:15" s="515" customFormat="1">
      <c r="A174" s="512"/>
      <c r="B174" s="513"/>
      <c r="C174" s="535"/>
      <c r="D174" s="511"/>
      <c r="F174" s="516"/>
      <c r="G174" s="704"/>
      <c r="H174" s="517"/>
      <c r="I174" s="516"/>
      <c r="J174" s="516"/>
      <c r="K174" s="516"/>
      <c r="L174" s="518"/>
      <c r="M174" s="518"/>
      <c r="N174" s="518"/>
      <c r="O174" s="518"/>
    </row>
    <row r="175" spans="1:15" s="515" customFormat="1">
      <c r="A175" s="512"/>
      <c r="B175" s="513"/>
      <c r="C175" s="535"/>
      <c r="D175" s="511"/>
      <c r="F175" s="516"/>
      <c r="G175" s="704"/>
      <c r="H175" s="517"/>
      <c r="I175" s="516"/>
      <c r="J175" s="516"/>
      <c r="K175" s="516"/>
      <c r="L175" s="518"/>
      <c r="M175" s="518"/>
      <c r="N175" s="518"/>
      <c r="O175" s="518"/>
    </row>
    <row r="176" spans="1:15" s="515" customFormat="1">
      <c r="A176" s="512"/>
      <c r="B176" s="513"/>
      <c r="C176" s="535"/>
      <c r="D176" s="511"/>
      <c r="F176" s="516"/>
      <c r="G176" s="704"/>
      <c r="H176" s="517"/>
      <c r="I176" s="516"/>
      <c r="J176" s="516"/>
      <c r="K176" s="516"/>
      <c r="L176" s="518"/>
      <c r="M176" s="518"/>
      <c r="N176" s="518"/>
      <c r="O176" s="518"/>
    </row>
    <row r="177" spans="1:15" s="515" customFormat="1">
      <c r="A177" s="512"/>
      <c r="B177" s="513"/>
      <c r="C177" s="535"/>
      <c r="D177" s="511"/>
      <c r="F177" s="516"/>
      <c r="G177" s="704"/>
      <c r="H177" s="517"/>
      <c r="I177" s="516"/>
      <c r="J177" s="516"/>
      <c r="K177" s="516"/>
      <c r="L177" s="518"/>
      <c r="M177" s="518"/>
      <c r="N177" s="518"/>
      <c r="O177" s="518"/>
    </row>
    <row r="178" spans="1:15" s="515" customFormat="1">
      <c r="A178" s="512"/>
      <c r="B178" s="513"/>
      <c r="C178" s="535"/>
      <c r="D178" s="511"/>
      <c r="F178" s="516"/>
      <c r="G178" s="704"/>
      <c r="H178" s="517"/>
      <c r="I178" s="516"/>
      <c r="J178" s="516"/>
      <c r="K178" s="516"/>
      <c r="L178" s="518"/>
      <c r="M178" s="518"/>
      <c r="N178" s="518"/>
      <c r="O178" s="518"/>
    </row>
    <row r="179" spans="1:15" s="515" customFormat="1">
      <c r="A179" s="512"/>
      <c r="B179" s="513"/>
      <c r="C179" s="535"/>
      <c r="D179" s="511"/>
      <c r="F179" s="516"/>
      <c r="G179" s="704"/>
      <c r="H179" s="517"/>
      <c r="I179" s="516"/>
      <c r="J179" s="516"/>
      <c r="K179" s="516"/>
      <c r="L179" s="518"/>
      <c r="M179" s="518"/>
      <c r="N179" s="518"/>
      <c r="O179" s="518"/>
    </row>
    <row r="180" spans="1:15" s="515" customFormat="1">
      <c r="A180" s="512"/>
      <c r="B180" s="513"/>
      <c r="C180" s="535"/>
      <c r="D180" s="511"/>
      <c r="F180" s="516"/>
      <c r="G180" s="704"/>
      <c r="H180" s="517"/>
      <c r="I180" s="516"/>
      <c r="J180" s="516"/>
      <c r="K180" s="516"/>
      <c r="L180" s="518"/>
      <c r="M180" s="518"/>
      <c r="N180" s="518"/>
      <c r="O180" s="518"/>
    </row>
    <row r="181" spans="1:15" s="515" customFormat="1">
      <c r="A181" s="512"/>
      <c r="B181" s="513"/>
      <c r="C181" s="535"/>
      <c r="D181" s="511"/>
      <c r="F181" s="516"/>
      <c r="G181" s="704"/>
      <c r="H181" s="517"/>
      <c r="I181" s="516"/>
      <c r="J181" s="516"/>
      <c r="K181" s="516"/>
      <c r="L181" s="518"/>
      <c r="M181" s="518"/>
      <c r="N181" s="518"/>
      <c r="O181" s="518"/>
    </row>
    <row r="182" spans="1:15" s="515" customFormat="1">
      <c r="A182" s="512"/>
      <c r="B182" s="513"/>
      <c r="C182" s="535"/>
      <c r="D182" s="511"/>
      <c r="F182" s="516"/>
      <c r="G182" s="704"/>
      <c r="H182" s="517"/>
      <c r="I182" s="516"/>
      <c r="J182" s="516"/>
      <c r="K182" s="516"/>
      <c r="L182" s="518"/>
      <c r="M182" s="518"/>
      <c r="N182" s="518"/>
      <c r="O182" s="518"/>
    </row>
    <row r="183" spans="1:15" s="515" customFormat="1">
      <c r="A183" s="512"/>
      <c r="B183" s="513"/>
      <c r="C183" s="535"/>
      <c r="D183" s="511"/>
      <c r="F183" s="516"/>
      <c r="G183" s="704"/>
      <c r="H183" s="517"/>
      <c r="I183" s="516"/>
      <c r="J183" s="516"/>
      <c r="K183" s="516"/>
      <c r="L183" s="518"/>
      <c r="M183" s="518"/>
      <c r="N183" s="518"/>
      <c r="O183" s="518"/>
    </row>
    <row r="184" spans="1:15" s="515" customFormat="1">
      <c r="A184" s="512"/>
      <c r="B184" s="513"/>
      <c r="C184" s="535"/>
      <c r="D184" s="511"/>
      <c r="F184" s="516"/>
      <c r="G184" s="704"/>
      <c r="H184" s="517"/>
      <c r="I184" s="516"/>
      <c r="J184" s="516"/>
      <c r="K184" s="516"/>
      <c r="L184" s="518"/>
      <c r="M184" s="518"/>
      <c r="N184" s="518"/>
      <c r="O184" s="518"/>
    </row>
    <row r="185" spans="1:15" s="515" customFormat="1">
      <c r="A185" s="512"/>
      <c r="B185" s="513"/>
      <c r="C185" s="535"/>
      <c r="D185" s="511"/>
      <c r="F185" s="516"/>
      <c r="G185" s="704"/>
      <c r="H185" s="517"/>
      <c r="I185" s="516"/>
      <c r="J185" s="516"/>
      <c r="K185" s="516"/>
      <c r="L185" s="518"/>
      <c r="M185" s="518"/>
      <c r="N185" s="518"/>
      <c r="O185" s="518"/>
    </row>
    <row r="186" spans="1:15" s="515" customFormat="1">
      <c r="A186" s="512"/>
      <c r="B186" s="513"/>
      <c r="C186" s="535"/>
      <c r="D186" s="511"/>
      <c r="F186" s="516"/>
      <c r="G186" s="704"/>
      <c r="H186" s="517"/>
      <c r="I186" s="516"/>
      <c r="J186" s="516"/>
      <c r="K186" s="516"/>
      <c r="L186" s="518"/>
      <c r="M186" s="518"/>
      <c r="N186" s="518"/>
      <c r="O186" s="518"/>
    </row>
    <row r="187" spans="1:15" s="515" customFormat="1">
      <c r="A187" s="512"/>
      <c r="B187" s="513"/>
      <c r="C187" s="535"/>
      <c r="D187" s="511"/>
      <c r="F187" s="516"/>
      <c r="G187" s="704"/>
      <c r="H187" s="517"/>
      <c r="I187" s="516"/>
      <c r="J187" s="516"/>
      <c r="K187" s="516"/>
      <c r="L187" s="518"/>
      <c r="M187" s="518"/>
      <c r="N187" s="518"/>
      <c r="O187" s="518"/>
    </row>
    <row r="188" spans="1:15" s="515" customFormat="1">
      <c r="A188" s="512"/>
      <c r="B188" s="513"/>
      <c r="C188" s="535"/>
      <c r="D188" s="511"/>
      <c r="F188" s="516"/>
      <c r="G188" s="704"/>
      <c r="H188" s="517"/>
      <c r="I188" s="516"/>
      <c r="J188" s="516"/>
      <c r="K188" s="516"/>
      <c r="L188" s="518"/>
      <c r="M188" s="518"/>
      <c r="N188" s="518"/>
      <c r="O188" s="518"/>
    </row>
    <row r="189" spans="1:15" s="515" customFormat="1">
      <c r="A189" s="512"/>
      <c r="B189" s="513"/>
      <c r="C189" s="535"/>
      <c r="D189" s="511"/>
      <c r="F189" s="516"/>
      <c r="G189" s="704"/>
      <c r="H189" s="517"/>
      <c r="I189" s="516"/>
      <c r="J189" s="516"/>
      <c r="K189" s="516"/>
      <c r="L189" s="518"/>
      <c r="M189" s="518"/>
      <c r="N189" s="518"/>
      <c r="O189" s="518"/>
    </row>
    <row r="190" spans="1:15" s="515" customFormat="1">
      <c r="A190" s="512"/>
      <c r="B190" s="513"/>
      <c r="C190" s="535"/>
      <c r="D190" s="511"/>
      <c r="F190" s="516"/>
      <c r="G190" s="704"/>
      <c r="H190" s="517"/>
      <c r="I190" s="516"/>
      <c r="J190" s="516"/>
      <c r="K190" s="516"/>
      <c r="L190" s="518"/>
      <c r="M190" s="518"/>
      <c r="N190" s="518"/>
      <c r="O190" s="518"/>
    </row>
    <row r="191" spans="1:15" s="515" customFormat="1">
      <c r="A191" s="512"/>
      <c r="B191" s="513"/>
      <c r="C191" s="535"/>
      <c r="D191" s="511"/>
      <c r="F191" s="516"/>
      <c r="G191" s="704"/>
      <c r="H191" s="517"/>
      <c r="I191" s="516"/>
      <c r="J191" s="516"/>
      <c r="K191" s="516"/>
      <c r="L191" s="518"/>
      <c r="M191" s="518"/>
      <c r="N191" s="518"/>
      <c r="O191" s="518"/>
    </row>
    <row r="192" spans="1:15" s="515" customFormat="1">
      <c r="A192" s="512"/>
      <c r="B192" s="513"/>
      <c r="C192" s="535"/>
      <c r="D192" s="511"/>
      <c r="F192" s="516"/>
      <c r="G192" s="704"/>
      <c r="H192" s="517"/>
      <c r="I192" s="516"/>
      <c r="J192" s="516"/>
      <c r="K192" s="516"/>
      <c r="L192" s="518"/>
      <c r="M192" s="518"/>
      <c r="N192" s="518"/>
      <c r="O192" s="518"/>
    </row>
    <row r="193" spans="1:15" s="515" customFormat="1">
      <c r="A193" s="512"/>
      <c r="B193" s="513"/>
      <c r="C193" s="535"/>
      <c r="D193" s="511"/>
      <c r="F193" s="516"/>
      <c r="G193" s="704"/>
      <c r="H193" s="517"/>
      <c r="I193" s="516"/>
      <c r="J193" s="516"/>
      <c r="K193" s="516"/>
      <c r="L193" s="518"/>
      <c r="M193" s="518"/>
      <c r="N193" s="518"/>
      <c r="O193" s="518"/>
    </row>
    <row r="194" spans="1:15" s="515" customFormat="1">
      <c r="A194" s="512"/>
      <c r="B194" s="513"/>
      <c r="C194" s="535"/>
      <c r="D194" s="511"/>
      <c r="F194" s="516"/>
      <c r="G194" s="704"/>
      <c r="H194" s="517"/>
      <c r="I194" s="516"/>
      <c r="J194" s="516"/>
      <c r="K194" s="516"/>
      <c r="L194" s="518"/>
      <c r="M194" s="518"/>
      <c r="N194" s="518"/>
      <c r="O194" s="518"/>
    </row>
    <row r="195" spans="1:15" s="515" customFormat="1">
      <c r="A195" s="512"/>
      <c r="B195" s="513"/>
      <c r="C195" s="535"/>
      <c r="D195" s="511"/>
      <c r="F195" s="516"/>
      <c r="G195" s="704"/>
      <c r="H195" s="517"/>
      <c r="I195" s="516"/>
      <c r="J195" s="516"/>
      <c r="K195" s="516"/>
      <c r="L195" s="518"/>
      <c r="M195" s="518"/>
      <c r="N195" s="518"/>
      <c r="O195" s="518"/>
    </row>
    <row r="196" spans="1:15" s="515" customFormat="1">
      <c r="A196" s="512"/>
      <c r="B196" s="513"/>
      <c r="C196" s="535"/>
      <c r="D196" s="511"/>
      <c r="F196" s="516"/>
      <c r="G196" s="704"/>
      <c r="H196" s="517"/>
      <c r="I196" s="516"/>
      <c r="J196" s="516"/>
      <c r="K196" s="516"/>
      <c r="L196" s="518"/>
      <c r="M196" s="518"/>
      <c r="N196" s="518"/>
      <c r="O196" s="518"/>
    </row>
    <row r="197" spans="1:15" s="515" customFormat="1">
      <c r="A197" s="512"/>
      <c r="B197" s="513"/>
      <c r="C197" s="535"/>
      <c r="D197" s="511"/>
      <c r="F197" s="516"/>
      <c r="G197" s="704"/>
      <c r="H197" s="517"/>
      <c r="I197" s="516"/>
      <c r="J197" s="516"/>
      <c r="K197" s="516"/>
      <c r="L197" s="518"/>
      <c r="M197" s="518"/>
      <c r="N197" s="518"/>
      <c r="O197" s="518"/>
    </row>
    <row r="198" spans="1:15" s="515" customFormat="1">
      <c r="A198" s="512"/>
      <c r="B198" s="513"/>
      <c r="C198" s="535"/>
      <c r="D198" s="511"/>
      <c r="F198" s="516"/>
      <c r="G198" s="704"/>
      <c r="H198" s="517"/>
      <c r="I198" s="516"/>
      <c r="J198" s="516"/>
      <c r="K198" s="516"/>
      <c r="L198" s="518"/>
      <c r="M198" s="518"/>
      <c r="N198" s="518"/>
      <c r="O198" s="518"/>
    </row>
    <row r="199" spans="1:15" s="515" customFormat="1">
      <c r="A199" s="512"/>
      <c r="B199" s="513"/>
      <c r="C199" s="535"/>
      <c r="D199" s="511"/>
      <c r="F199" s="516"/>
      <c r="G199" s="704"/>
      <c r="H199" s="517"/>
      <c r="I199" s="516"/>
      <c r="J199" s="516"/>
      <c r="K199" s="516"/>
      <c r="L199" s="518"/>
      <c r="M199" s="518"/>
      <c r="N199" s="518"/>
      <c r="O199" s="518"/>
    </row>
    <row r="200" spans="1:15" s="515" customFormat="1">
      <c r="A200" s="512"/>
      <c r="B200" s="513"/>
      <c r="C200" s="535"/>
      <c r="D200" s="511"/>
      <c r="F200" s="516"/>
      <c r="G200" s="704"/>
      <c r="H200" s="517"/>
      <c r="I200" s="516"/>
      <c r="J200" s="516"/>
      <c r="K200" s="516"/>
      <c r="L200" s="518"/>
      <c r="M200" s="518"/>
      <c r="N200" s="518"/>
      <c r="O200" s="518"/>
    </row>
    <row r="201" spans="1:15" s="515" customFormat="1">
      <c r="A201" s="512"/>
      <c r="B201" s="513"/>
      <c r="C201" s="535"/>
      <c r="D201" s="511"/>
      <c r="F201" s="516"/>
      <c r="G201" s="704"/>
      <c r="H201" s="517"/>
      <c r="I201" s="516"/>
      <c r="J201" s="516"/>
      <c r="K201" s="516"/>
      <c r="L201" s="518"/>
      <c r="M201" s="518"/>
      <c r="N201" s="518"/>
      <c r="O201" s="518"/>
    </row>
    <row r="202" spans="1:15" s="515" customFormat="1">
      <c r="A202" s="512"/>
      <c r="B202" s="513"/>
      <c r="C202" s="535"/>
      <c r="D202" s="511"/>
      <c r="F202" s="516"/>
      <c r="G202" s="704"/>
      <c r="H202" s="517"/>
      <c r="I202" s="516"/>
      <c r="J202" s="516"/>
      <c r="K202" s="516"/>
      <c r="L202" s="518"/>
      <c r="M202" s="518"/>
      <c r="N202" s="518"/>
      <c r="O202" s="518"/>
    </row>
    <row r="203" spans="1:15" s="515" customFormat="1">
      <c r="A203" s="512"/>
      <c r="B203" s="513"/>
      <c r="C203" s="535"/>
      <c r="D203" s="511"/>
      <c r="F203" s="516"/>
      <c r="G203" s="704"/>
      <c r="H203" s="517"/>
      <c r="I203" s="516"/>
      <c r="J203" s="516"/>
      <c r="K203" s="516"/>
      <c r="L203" s="518"/>
      <c r="M203" s="518"/>
      <c r="N203" s="518"/>
      <c r="O203" s="518"/>
    </row>
    <row r="204" spans="1:15" s="515" customFormat="1">
      <c r="A204" s="512"/>
      <c r="B204" s="513"/>
      <c r="C204" s="535"/>
      <c r="D204" s="511"/>
      <c r="F204" s="516"/>
      <c r="G204" s="704"/>
      <c r="H204" s="517"/>
      <c r="I204" s="516"/>
      <c r="J204" s="516"/>
      <c r="K204" s="516"/>
      <c r="L204" s="518"/>
      <c r="M204" s="518"/>
      <c r="N204" s="518"/>
      <c r="O204" s="518"/>
    </row>
    <row r="205" spans="1:15" s="515" customFormat="1">
      <c r="A205" s="512"/>
      <c r="B205" s="513"/>
      <c r="C205" s="535"/>
      <c r="D205" s="511"/>
      <c r="F205" s="516"/>
      <c r="G205" s="704"/>
      <c r="H205" s="517"/>
      <c r="I205" s="516"/>
      <c r="J205" s="516"/>
      <c r="K205" s="516"/>
      <c r="L205" s="518"/>
      <c r="M205" s="518"/>
      <c r="N205" s="518"/>
      <c r="O205" s="518"/>
    </row>
    <row r="206" spans="1:15" s="515" customFormat="1">
      <c r="A206" s="512"/>
      <c r="B206" s="513"/>
      <c r="C206" s="535"/>
      <c r="D206" s="511"/>
      <c r="F206" s="516"/>
      <c r="G206" s="704"/>
      <c r="H206" s="517"/>
      <c r="I206" s="516"/>
      <c r="J206" s="516"/>
      <c r="K206" s="516"/>
      <c r="L206" s="518"/>
      <c r="M206" s="518"/>
      <c r="N206" s="518"/>
      <c r="O206" s="518"/>
    </row>
    <row r="207" spans="1:15" s="515" customFormat="1">
      <c r="A207" s="512"/>
      <c r="B207" s="513"/>
      <c r="C207" s="535"/>
      <c r="D207" s="511"/>
      <c r="F207" s="516"/>
      <c r="G207" s="704"/>
      <c r="H207" s="517"/>
      <c r="I207" s="516"/>
      <c r="J207" s="516"/>
      <c r="K207" s="516"/>
      <c r="L207" s="518"/>
      <c r="M207" s="518"/>
      <c r="N207" s="518"/>
      <c r="O207" s="518"/>
    </row>
    <row r="208" spans="1:15" s="515" customFormat="1">
      <c r="A208" s="512"/>
      <c r="B208" s="513"/>
      <c r="C208" s="535"/>
      <c r="D208" s="511"/>
      <c r="F208" s="516"/>
      <c r="G208" s="704"/>
      <c r="H208" s="517"/>
      <c r="I208" s="516"/>
      <c r="J208" s="516"/>
      <c r="K208" s="516"/>
      <c r="L208" s="518"/>
      <c r="M208" s="518"/>
      <c r="N208" s="518"/>
      <c r="O208" s="518"/>
    </row>
    <row r="209" spans="1:15" s="515" customFormat="1">
      <c r="A209" s="512"/>
      <c r="B209" s="513"/>
      <c r="C209" s="535"/>
      <c r="D209" s="511"/>
      <c r="F209" s="516"/>
      <c r="G209" s="704"/>
      <c r="H209" s="517"/>
      <c r="I209" s="516"/>
      <c r="J209" s="516"/>
      <c r="K209" s="516"/>
      <c r="L209" s="518"/>
      <c r="M209" s="518"/>
      <c r="N209" s="518"/>
      <c r="O209" s="518"/>
    </row>
    <row r="210" spans="1:15" s="515" customFormat="1">
      <c r="A210" s="512"/>
      <c r="B210" s="513"/>
      <c r="C210" s="535"/>
      <c r="D210" s="511"/>
      <c r="F210" s="516"/>
      <c r="G210" s="704"/>
      <c r="H210" s="517"/>
      <c r="I210" s="516"/>
      <c r="J210" s="516"/>
      <c r="K210" s="516"/>
      <c r="L210" s="518"/>
      <c r="M210" s="518"/>
      <c r="N210" s="518"/>
      <c r="O210" s="518"/>
    </row>
    <row r="211" spans="1:15" s="515" customFormat="1">
      <c r="A211" s="512"/>
      <c r="B211" s="513"/>
      <c r="C211" s="535"/>
      <c r="D211" s="511"/>
      <c r="F211" s="516"/>
      <c r="G211" s="704"/>
      <c r="H211" s="517"/>
      <c r="I211" s="516"/>
      <c r="J211" s="516"/>
      <c r="K211" s="516"/>
      <c r="L211" s="518"/>
      <c r="M211" s="518"/>
      <c r="N211" s="518"/>
      <c r="O211" s="518"/>
    </row>
    <row r="212" spans="1:15" s="515" customFormat="1">
      <c r="A212" s="512"/>
      <c r="B212" s="513"/>
      <c r="C212" s="535"/>
      <c r="D212" s="511"/>
      <c r="F212" s="516"/>
      <c r="G212" s="704"/>
      <c r="H212" s="517"/>
      <c r="I212" s="516"/>
      <c r="J212" s="516"/>
      <c r="K212" s="516"/>
      <c r="L212" s="518"/>
      <c r="M212" s="518"/>
      <c r="N212" s="518"/>
      <c r="O212" s="518"/>
    </row>
    <row r="213" spans="1:15" s="515" customFormat="1">
      <c r="A213" s="512"/>
      <c r="B213" s="513"/>
      <c r="C213" s="535"/>
      <c r="D213" s="511"/>
      <c r="F213" s="516"/>
      <c r="G213" s="704"/>
      <c r="H213" s="517"/>
      <c r="I213" s="516"/>
      <c r="J213" s="516"/>
      <c r="K213" s="516"/>
      <c r="L213" s="518"/>
      <c r="M213" s="518"/>
      <c r="N213" s="518"/>
      <c r="O213" s="518"/>
    </row>
    <row r="214" spans="1:15" s="515" customFormat="1">
      <c r="A214" s="512"/>
      <c r="B214" s="513"/>
      <c r="C214" s="535"/>
      <c r="D214" s="511"/>
      <c r="F214" s="516"/>
      <c r="G214" s="704"/>
      <c r="H214" s="517"/>
      <c r="I214" s="516"/>
      <c r="J214" s="516"/>
      <c r="K214" s="516"/>
      <c r="L214" s="518"/>
      <c r="M214" s="518"/>
      <c r="N214" s="518"/>
      <c r="O214" s="518"/>
    </row>
    <row r="215" spans="1:15" s="515" customFormat="1">
      <c r="A215" s="512"/>
      <c r="B215" s="513"/>
      <c r="C215" s="535"/>
      <c r="D215" s="511"/>
      <c r="F215" s="516"/>
      <c r="G215" s="704"/>
      <c r="H215" s="517"/>
      <c r="I215" s="516"/>
      <c r="J215" s="516"/>
      <c r="K215" s="516"/>
      <c r="L215" s="518"/>
      <c r="M215" s="518"/>
      <c r="N215" s="518"/>
      <c r="O215" s="518"/>
    </row>
    <row r="216" spans="1:15" s="515" customFormat="1">
      <c r="A216" s="512"/>
      <c r="B216" s="513"/>
      <c r="C216" s="535"/>
      <c r="D216" s="511"/>
      <c r="F216" s="516"/>
      <c r="G216" s="704"/>
      <c r="H216" s="517"/>
      <c r="I216" s="516"/>
      <c r="J216" s="516"/>
      <c r="K216" s="516"/>
      <c r="L216" s="518"/>
      <c r="M216" s="518"/>
      <c r="N216" s="518"/>
      <c r="O216" s="518"/>
    </row>
    <row r="217" spans="1:15" s="515" customFormat="1">
      <c r="A217" s="512"/>
      <c r="B217" s="513"/>
      <c r="C217" s="535"/>
      <c r="D217" s="511"/>
      <c r="F217" s="516"/>
      <c r="G217" s="704"/>
      <c r="H217" s="517"/>
      <c r="I217" s="516"/>
      <c r="J217" s="516"/>
      <c r="K217" s="516"/>
      <c r="L217" s="518"/>
      <c r="M217" s="518"/>
      <c r="N217" s="518"/>
      <c r="O217" s="518"/>
    </row>
    <row r="218" spans="1:15" s="515" customFormat="1">
      <c r="A218" s="512"/>
      <c r="B218" s="513"/>
      <c r="C218" s="535"/>
      <c r="D218" s="511"/>
      <c r="F218" s="516"/>
      <c r="G218" s="704"/>
      <c r="H218" s="517"/>
      <c r="I218" s="516"/>
      <c r="J218" s="516"/>
      <c r="K218" s="516"/>
      <c r="L218" s="518"/>
      <c r="M218" s="518"/>
      <c r="N218" s="518"/>
      <c r="O218" s="518"/>
    </row>
    <row r="219" spans="1:15" s="515" customFormat="1">
      <c r="A219" s="512"/>
      <c r="B219" s="513"/>
      <c r="C219" s="535"/>
      <c r="D219" s="511"/>
      <c r="F219" s="516"/>
      <c r="G219" s="704"/>
      <c r="H219" s="517"/>
      <c r="I219" s="516"/>
      <c r="J219" s="516"/>
      <c r="K219" s="516"/>
      <c r="L219" s="518"/>
      <c r="M219" s="518"/>
      <c r="N219" s="518"/>
      <c r="O219" s="518"/>
    </row>
    <row r="220" spans="1:15" s="515" customFormat="1">
      <c r="A220" s="512"/>
      <c r="B220" s="513"/>
      <c r="C220" s="535"/>
      <c r="D220" s="511"/>
      <c r="F220" s="516"/>
      <c r="G220" s="704"/>
      <c r="H220" s="517"/>
      <c r="I220" s="516"/>
      <c r="J220" s="516"/>
      <c r="K220" s="516"/>
      <c r="L220" s="518"/>
      <c r="M220" s="518"/>
      <c r="N220" s="518"/>
      <c r="O220" s="518"/>
    </row>
    <row r="221" spans="1:15" s="515" customFormat="1">
      <c r="A221" s="512"/>
      <c r="B221" s="513"/>
      <c r="C221" s="535"/>
      <c r="D221" s="511"/>
      <c r="F221" s="516"/>
      <c r="G221" s="704"/>
      <c r="H221" s="517"/>
      <c r="I221" s="516"/>
      <c r="J221" s="516"/>
      <c r="K221" s="516"/>
      <c r="L221" s="518"/>
      <c r="M221" s="518"/>
      <c r="N221" s="518"/>
      <c r="O221" s="518"/>
    </row>
    <row r="222" spans="1:15" s="515" customFormat="1">
      <c r="A222" s="512"/>
      <c r="B222" s="513"/>
      <c r="C222" s="535"/>
      <c r="D222" s="511"/>
      <c r="F222" s="516"/>
      <c r="G222" s="704"/>
      <c r="H222" s="517"/>
      <c r="I222" s="516"/>
      <c r="J222" s="516"/>
      <c r="K222" s="516"/>
      <c r="L222" s="518"/>
      <c r="M222" s="518"/>
      <c r="N222" s="518"/>
      <c r="O222" s="518"/>
    </row>
    <row r="223" spans="1:15" s="515" customFormat="1">
      <c r="A223" s="512"/>
      <c r="B223" s="513"/>
      <c r="C223" s="535"/>
      <c r="D223" s="511"/>
      <c r="F223" s="516"/>
      <c r="G223" s="704"/>
      <c r="H223" s="517"/>
      <c r="I223" s="516"/>
      <c r="J223" s="516"/>
      <c r="K223" s="516"/>
      <c r="L223" s="518"/>
      <c r="M223" s="518"/>
      <c r="N223" s="518"/>
      <c r="O223" s="518"/>
    </row>
    <row r="224" spans="1:15" s="515" customFormat="1">
      <c r="A224" s="512"/>
      <c r="B224" s="513"/>
      <c r="C224" s="535"/>
      <c r="D224" s="511"/>
      <c r="F224" s="516"/>
      <c r="G224" s="704"/>
      <c r="H224" s="517"/>
      <c r="I224" s="516"/>
      <c r="J224" s="516"/>
      <c r="K224" s="516"/>
      <c r="L224" s="518"/>
      <c r="M224" s="518"/>
      <c r="N224" s="518"/>
      <c r="O224" s="518"/>
    </row>
    <row r="225" spans="1:15" s="515" customFormat="1">
      <c r="A225" s="512"/>
      <c r="B225" s="513"/>
      <c r="C225" s="535"/>
      <c r="D225" s="511"/>
      <c r="F225" s="516"/>
      <c r="G225" s="704"/>
      <c r="H225" s="517"/>
      <c r="I225" s="516"/>
      <c r="J225" s="516"/>
      <c r="K225" s="516"/>
      <c r="L225" s="518"/>
      <c r="M225" s="518"/>
      <c r="N225" s="518"/>
      <c r="O225" s="518"/>
    </row>
    <row r="226" spans="1:15" s="515" customFormat="1">
      <c r="A226" s="512"/>
      <c r="B226" s="513"/>
      <c r="C226" s="535"/>
      <c r="D226" s="511"/>
      <c r="F226" s="516"/>
      <c r="G226" s="704"/>
      <c r="H226" s="517"/>
      <c r="I226" s="516"/>
      <c r="J226" s="516"/>
      <c r="K226" s="516"/>
      <c r="L226" s="518"/>
      <c r="M226" s="518"/>
      <c r="N226" s="518"/>
      <c r="O226" s="518"/>
    </row>
    <row r="227" spans="1:15" s="515" customFormat="1">
      <c r="A227" s="512"/>
      <c r="B227" s="513"/>
      <c r="C227" s="535"/>
      <c r="D227" s="511"/>
      <c r="F227" s="516"/>
      <c r="G227" s="704"/>
      <c r="H227" s="517"/>
      <c r="I227" s="516"/>
      <c r="J227" s="516"/>
      <c r="K227" s="516"/>
      <c r="L227" s="518"/>
      <c r="M227" s="518"/>
      <c r="N227" s="518"/>
      <c r="O227" s="518"/>
    </row>
    <row r="228" spans="1:15" s="515" customFormat="1">
      <c r="A228" s="512"/>
      <c r="B228" s="513"/>
      <c r="C228" s="535"/>
      <c r="D228" s="511"/>
      <c r="F228" s="516"/>
      <c r="G228" s="704"/>
      <c r="H228" s="517"/>
      <c r="I228" s="516"/>
      <c r="J228" s="516"/>
      <c r="K228" s="516"/>
      <c r="L228" s="518"/>
      <c r="M228" s="518"/>
      <c r="N228" s="518"/>
      <c r="O228" s="518"/>
    </row>
    <row r="229" spans="1:15" s="515" customFormat="1">
      <c r="A229" s="512"/>
      <c r="B229" s="513"/>
      <c r="C229" s="535"/>
      <c r="D229" s="511"/>
      <c r="F229" s="516"/>
      <c r="G229" s="704"/>
      <c r="H229" s="517"/>
      <c r="I229" s="516"/>
      <c r="J229" s="516"/>
      <c r="K229" s="516"/>
      <c r="L229" s="518"/>
      <c r="M229" s="518"/>
      <c r="N229" s="518"/>
      <c r="O229" s="518"/>
    </row>
    <row r="230" spans="1:15" s="515" customFormat="1">
      <c r="A230" s="512"/>
      <c r="B230" s="513"/>
      <c r="C230" s="535"/>
      <c r="D230" s="511"/>
      <c r="F230" s="516"/>
      <c r="G230" s="704"/>
      <c r="H230" s="517"/>
      <c r="I230" s="516"/>
      <c r="J230" s="516"/>
      <c r="K230" s="516"/>
      <c r="L230" s="518"/>
      <c r="M230" s="518"/>
      <c r="N230" s="518"/>
      <c r="O230" s="518"/>
    </row>
    <row r="231" spans="1:15" s="515" customFormat="1">
      <c r="A231" s="512"/>
      <c r="B231" s="513"/>
      <c r="C231" s="535"/>
      <c r="D231" s="511"/>
      <c r="F231" s="516"/>
      <c r="G231" s="704"/>
      <c r="H231" s="517"/>
      <c r="I231" s="516"/>
      <c r="J231" s="516"/>
      <c r="K231" s="516"/>
      <c r="L231" s="518"/>
      <c r="M231" s="518"/>
      <c r="N231" s="518"/>
      <c r="O231" s="518"/>
    </row>
    <row r="232" spans="1:15" s="515" customFormat="1">
      <c r="A232" s="512"/>
      <c r="B232" s="513"/>
      <c r="C232" s="535"/>
      <c r="D232" s="511"/>
      <c r="F232" s="516"/>
      <c r="G232" s="704"/>
      <c r="H232" s="517"/>
      <c r="I232" s="516"/>
      <c r="J232" s="516"/>
      <c r="K232" s="516"/>
      <c r="L232" s="518"/>
      <c r="M232" s="518"/>
      <c r="N232" s="518"/>
      <c r="O232" s="518"/>
    </row>
    <row r="233" spans="1:15" s="515" customFormat="1">
      <c r="A233" s="512"/>
      <c r="B233" s="513"/>
      <c r="C233" s="535"/>
      <c r="D233" s="511"/>
      <c r="F233" s="516"/>
      <c r="G233" s="704"/>
      <c r="H233" s="517"/>
      <c r="I233" s="516"/>
      <c r="J233" s="516"/>
      <c r="K233" s="516"/>
      <c r="L233" s="518"/>
      <c r="M233" s="518"/>
      <c r="N233" s="518"/>
      <c r="O233" s="518"/>
    </row>
    <row r="234" spans="1:15" s="515" customFormat="1">
      <c r="A234" s="512"/>
      <c r="B234" s="513"/>
      <c r="C234" s="535"/>
      <c r="D234" s="511"/>
      <c r="F234" s="516"/>
      <c r="G234" s="704"/>
      <c r="H234" s="517"/>
      <c r="I234" s="516"/>
      <c r="J234" s="516"/>
      <c r="K234" s="516"/>
      <c r="L234" s="518"/>
      <c r="M234" s="518"/>
      <c r="N234" s="518"/>
      <c r="O234" s="518"/>
    </row>
    <row r="235" spans="1:15" s="515" customFormat="1">
      <c r="A235" s="512"/>
      <c r="B235" s="513"/>
      <c r="C235" s="535"/>
      <c r="D235" s="511"/>
      <c r="F235" s="516"/>
      <c r="G235" s="704"/>
      <c r="H235" s="517"/>
      <c r="I235" s="516"/>
      <c r="J235" s="516"/>
      <c r="K235" s="516"/>
      <c r="L235" s="518"/>
      <c r="M235" s="518"/>
      <c r="N235" s="518"/>
      <c r="O235" s="518"/>
    </row>
    <row r="236" spans="1:15" s="515" customFormat="1">
      <c r="A236" s="512"/>
      <c r="B236" s="513"/>
      <c r="C236" s="535"/>
      <c r="D236" s="511"/>
      <c r="F236" s="516"/>
      <c r="G236" s="704"/>
      <c r="H236" s="517"/>
      <c r="I236" s="516"/>
      <c r="J236" s="516"/>
      <c r="K236" s="516"/>
      <c r="L236" s="518"/>
      <c r="M236" s="518"/>
      <c r="N236" s="518"/>
      <c r="O236" s="518"/>
    </row>
    <row r="237" spans="1:15" s="515" customFormat="1">
      <c r="A237" s="512"/>
      <c r="B237" s="513"/>
      <c r="C237" s="535"/>
      <c r="D237" s="511"/>
      <c r="F237" s="516"/>
      <c r="G237" s="704"/>
      <c r="H237" s="517"/>
      <c r="I237" s="516"/>
      <c r="J237" s="516"/>
      <c r="K237" s="516"/>
      <c r="L237" s="518"/>
      <c r="M237" s="518"/>
      <c r="N237" s="518"/>
      <c r="O237" s="518"/>
    </row>
    <row r="238" spans="1:15" s="515" customFormat="1">
      <c r="A238" s="512"/>
      <c r="B238" s="513"/>
      <c r="C238" s="535"/>
      <c r="D238" s="511"/>
      <c r="F238" s="516"/>
      <c r="G238" s="704"/>
      <c r="H238" s="517"/>
      <c r="I238" s="516"/>
      <c r="J238" s="516"/>
      <c r="K238" s="516"/>
      <c r="L238" s="518"/>
      <c r="M238" s="518"/>
      <c r="N238" s="518"/>
      <c r="O238" s="518"/>
    </row>
    <row r="239" spans="1:15" s="515" customFormat="1">
      <c r="A239" s="512"/>
      <c r="B239" s="513"/>
      <c r="C239" s="535"/>
      <c r="D239" s="511"/>
      <c r="F239" s="516"/>
      <c r="G239" s="704"/>
      <c r="H239" s="517"/>
      <c r="I239" s="516"/>
      <c r="J239" s="516"/>
      <c r="K239" s="516"/>
      <c r="L239" s="518"/>
      <c r="M239" s="518"/>
      <c r="N239" s="518"/>
      <c r="O239" s="518"/>
    </row>
    <row r="240" spans="1:15" s="515" customFormat="1">
      <c r="A240" s="512"/>
      <c r="B240" s="513"/>
      <c r="C240" s="535"/>
      <c r="D240" s="511"/>
      <c r="F240" s="516"/>
      <c r="G240" s="704"/>
      <c r="H240" s="517"/>
      <c r="I240" s="516"/>
      <c r="J240" s="516"/>
      <c r="K240" s="516"/>
      <c r="L240" s="518"/>
      <c r="M240" s="518"/>
      <c r="N240" s="518"/>
      <c r="O240" s="518"/>
    </row>
    <row r="241" spans="1:15" s="515" customFormat="1">
      <c r="A241" s="512"/>
      <c r="B241" s="513"/>
      <c r="C241" s="535"/>
      <c r="D241" s="511"/>
      <c r="F241" s="516"/>
      <c r="G241" s="704"/>
      <c r="H241" s="517"/>
      <c r="I241" s="516"/>
      <c r="J241" s="516"/>
      <c r="K241" s="516"/>
      <c r="L241" s="518"/>
      <c r="M241" s="518"/>
      <c r="N241" s="518"/>
      <c r="O241" s="518"/>
    </row>
    <row r="242" spans="1:15" s="515" customFormat="1">
      <c r="A242" s="512"/>
      <c r="B242" s="513"/>
      <c r="C242" s="535"/>
      <c r="D242" s="511"/>
      <c r="F242" s="516"/>
      <c r="G242" s="704"/>
      <c r="H242" s="517"/>
      <c r="I242" s="516"/>
      <c r="J242" s="516"/>
      <c r="K242" s="516"/>
      <c r="L242" s="518"/>
      <c r="M242" s="518"/>
      <c r="N242" s="518"/>
      <c r="O242" s="518"/>
    </row>
    <row r="243" spans="1:15" s="515" customFormat="1">
      <c r="A243" s="512"/>
      <c r="B243" s="513"/>
      <c r="C243" s="535"/>
      <c r="D243" s="511"/>
      <c r="F243" s="516"/>
      <c r="G243" s="704"/>
      <c r="H243" s="517"/>
      <c r="I243" s="516"/>
      <c r="J243" s="516"/>
      <c r="K243" s="516"/>
      <c r="L243" s="518"/>
      <c r="M243" s="518"/>
      <c r="N243" s="518"/>
      <c r="O243" s="518"/>
    </row>
    <row r="244" spans="1:15" s="515" customFormat="1">
      <c r="A244" s="512"/>
      <c r="B244" s="513"/>
      <c r="C244" s="535"/>
      <c r="D244" s="511"/>
      <c r="F244" s="516"/>
      <c r="G244" s="704"/>
      <c r="H244" s="517"/>
      <c r="I244" s="516"/>
      <c r="J244" s="516"/>
      <c r="K244" s="516"/>
      <c r="L244" s="518"/>
      <c r="M244" s="518"/>
      <c r="N244" s="518"/>
      <c r="O244" s="518"/>
    </row>
    <row r="245" spans="1:15" s="515" customFormat="1">
      <c r="A245" s="512"/>
      <c r="B245" s="513"/>
      <c r="C245" s="535"/>
      <c r="D245" s="511"/>
      <c r="F245" s="516"/>
      <c r="G245" s="704"/>
      <c r="H245" s="517"/>
      <c r="I245" s="516"/>
      <c r="J245" s="516"/>
      <c r="K245" s="516"/>
      <c r="L245" s="518"/>
      <c r="M245" s="518"/>
      <c r="N245" s="518"/>
      <c r="O245" s="518"/>
    </row>
    <row r="246" spans="1:15" s="515" customFormat="1">
      <c r="A246" s="512"/>
      <c r="B246" s="513"/>
      <c r="C246" s="535"/>
      <c r="D246" s="511"/>
      <c r="F246" s="516"/>
      <c r="G246" s="704"/>
      <c r="H246" s="517"/>
      <c r="I246" s="516"/>
      <c r="J246" s="516"/>
      <c r="K246" s="516"/>
      <c r="L246" s="518"/>
      <c r="M246" s="518"/>
      <c r="N246" s="518"/>
      <c r="O246" s="518"/>
    </row>
    <row r="247" spans="1:15" s="515" customFormat="1">
      <c r="A247" s="512"/>
      <c r="B247" s="513"/>
      <c r="C247" s="535"/>
      <c r="D247" s="511"/>
      <c r="F247" s="516"/>
      <c r="G247" s="704"/>
      <c r="H247" s="517"/>
      <c r="I247" s="516"/>
      <c r="J247" s="516"/>
      <c r="K247" s="516"/>
      <c r="L247" s="518"/>
      <c r="M247" s="518"/>
      <c r="N247" s="518"/>
      <c r="O247" s="518"/>
    </row>
    <row r="248" spans="1:15" s="515" customFormat="1">
      <c r="A248" s="512"/>
      <c r="B248" s="513"/>
      <c r="C248" s="535"/>
      <c r="D248" s="511"/>
      <c r="F248" s="516"/>
      <c r="G248" s="704"/>
      <c r="H248" s="517"/>
      <c r="I248" s="516"/>
      <c r="J248" s="516"/>
      <c r="K248" s="516"/>
      <c r="L248" s="518"/>
      <c r="M248" s="518"/>
      <c r="N248" s="518"/>
      <c r="O248" s="518"/>
    </row>
    <row r="249" spans="1:15" s="515" customFormat="1">
      <c r="A249" s="512"/>
      <c r="B249" s="513"/>
      <c r="C249" s="535"/>
      <c r="D249" s="511"/>
      <c r="F249" s="516"/>
      <c r="G249" s="704"/>
      <c r="H249" s="517"/>
      <c r="I249" s="516"/>
      <c r="J249" s="516"/>
      <c r="K249" s="516"/>
      <c r="L249" s="518"/>
      <c r="M249" s="518"/>
      <c r="N249" s="518"/>
      <c r="O249" s="518"/>
    </row>
    <row r="250" spans="1:15" s="515" customFormat="1">
      <c r="A250" s="512"/>
      <c r="B250" s="513"/>
      <c r="C250" s="535"/>
      <c r="D250" s="511"/>
      <c r="F250" s="516"/>
      <c r="G250" s="704"/>
      <c r="H250" s="517"/>
      <c r="I250" s="516"/>
      <c r="J250" s="516"/>
      <c r="K250" s="516"/>
      <c r="L250" s="518"/>
      <c r="M250" s="518"/>
      <c r="N250" s="518"/>
      <c r="O250" s="518"/>
    </row>
    <row r="251" spans="1:15" s="515" customFormat="1">
      <c r="A251" s="512"/>
      <c r="B251" s="513"/>
      <c r="C251" s="535"/>
      <c r="D251" s="511"/>
      <c r="F251" s="516"/>
      <c r="G251" s="704"/>
      <c r="H251" s="517"/>
      <c r="I251" s="516"/>
      <c r="J251" s="516"/>
      <c r="K251" s="516"/>
      <c r="L251" s="518"/>
      <c r="M251" s="518"/>
      <c r="N251" s="518"/>
      <c r="O251" s="518"/>
    </row>
    <row r="252" spans="1:15" s="515" customFormat="1">
      <c r="A252" s="512"/>
      <c r="B252" s="513"/>
      <c r="C252" s="535"/>
      <c r="D252" s="511"/>
      <c r="F252" s="516"/>
      <c r="G252" s="704"/>
      <c r="H252" s="517"/>
      <c r="I252" s="516"/>
      <c r="J252" s="516"/>
      <c r="K252" s="516"/>
      <c r="L252" s="518"/>
      <c r="M252" s="518"/>
      <c r="N252" s="518"/>
      <c r="O252" s="518"/>
    </row>
    <row r="253" spans="1:15" s="515" customFormat="1">
      <c r="A253" s="512"/>
      <c r="B253" s="513"/>
      <c r="C253" s="535"/>
      <c r="D253" s="511"/>
      <c r="F253" s="516"/>
      <c r="G253" s="704"/>
      <c r="H253" s="517"/>
      <c r="I253" s="516"/>
      <c r="J253" s="516"/>
      <c r="K253" s="516"/>
      <c r="L253" s="518"/>
      <c r="M253" s="518"/>
      <c r="N253" s="518"/>
      <c r="O253" s="518"/>
    </row>
    <row r="254" spans="1:15" s="515" customFormat="1">
      <c r="A254" s="512"/>
      <c r="B254" s="513"/>
      <c r="C254" s="535"/>
      <c r="D254" s="511"/>
      <c r="F254" s="516"/>
      <c r="G254" s="704"/>
      <c r="H254" s="517"/>
      <c r="I254" s="516"/>
      <c r="J254" s="516"/>
      <c r="K254" s="516"/>
      <c r="L254" s="518"/>
      <c r="M254" s="518"/>
      <c r="N254" s="518"/>
      <c r="O254" s="518"/>
    </row>
    <row r="255" spans="1:15" s="515" customFormat="1">
      <c r="A255" s="512"/>
      <c r="B255" s="513"/>
      <c r="C255" s="535"/>
      <c r="D255" s="511"/>
      <c r="F255" s="516"/>
      <c r="G255" s="704"/>
      <c r="H255" s="517"/>
      <c r="I255" s="516"/>
      <c r="J255" s="516"/>
      <c r="K255" s="516"/>
      <c r="L255" s="518"/>
      <c r="M255" s="518"/>
      <c r="N255" s="518"/>
      <c r="O255" s="518"/>
    </row>
    <row r="256" spans="1:15" s="515" customFormat="1">
      <c r="A256" s="512"/>
      <c r="B256" s="513"/>
      <c r="C256" s="535"/>
      <c r="D256" s="511"/>
      <c r="F256" s="516"/>
      <c r="G256" s="704"/>
      <c r="H256" s="517"/>
      <c r="I256" s="516"/>
      <c r="J256" s="516"/>
      <c r="K256" s="516"/>
      <c r="L256" s="518"/>
      <c r="M256" s="518"/>
      <c r="N256" s="518"/>
      <c r="O256" s="518"/>
    </row>
    <row r="257" spans="1:15" s="515" customFormat="1">
      <c r="A257" s="512"/>
      <c r="B257" s="513"/>
      <c r="C257" s="535"/>
      <c r="D257" s="511"/>
      <c r="F257" s="516"/>
      <c r="G257" s="704"/>
      <c r="H257" s="517"/>
      <c r="I257" s="516"/>
      <c r="J257" s="516"/>
      <c r="K257" s="516"/>
      <c r="L257" s="518"/>
      <c r="M257" s="518"/>
      <c r="N257" s="518"/>
      <c r="O257" s="518"/>
    </row>
    <row r="258" spans="1:15" s="515" customFormat="1">
      <c r="A258" s="512"/>
      <c r="B258" s="513"/>
      <c r="C258" s="535"/>
      <c r="D258" s="511"/>
      <c r="F258" s="516"/>
      <c r="G258" s="704"/>
      <c r="H258" s="517"/>
      <c r="I258" s="516"/>
      <c r="J258" s="516"/>
      <c r="K258" s="516"/>
      <c r="L258" s="518"/>
      <c r="M258" s="518"/>
      <c r="N258" s="518"/>
      <c r="O258" s="518"/>
    </row>
    <row r="259" spans="1:15" s="515" customFormat="1">
      <c r="A259" s="512"/>
      <c r="B259" s="513"/>
      <c r="C259" s="535"/>
      <c r="D259" s="511"/>
      <c r="F259" s="516"/>
      <c r="G259" s="704"/>
      <c r="H259" s="517"/>
      <c r="I259" s="516"/>
      <c r="J259" s="516"/>
      <c r="K259" s="516"/>
      <c r="L259" s="518"/>
      <c r="M259" s="518"/>
      <c r="N259" s="518"/>
      <c r="O259" s="518"/>
    </row>
    <row r="260" spans="1:15" s="515" customFormat="1">
      <c r="A260" s="512"/>
      <c r="B260" s="513"/>
      <c r="C260" s="535"/>
      <c r="D260" s="511"/>
      <c r="F260" s="516"/>
      <c r="G260" s="704"/>
      <c r="H260" s="517"/>
      <c r="I260" s="516"/>
      <c r="J260" s="516"/>
      <c r="K260" s="516"/>
      <c r="L260" s="518"/>
      <c r="M260" s="518"/>
      <c r="N260" s="518"/>
      <c r="O260" s="518"/>
    </row>
    <row r="261" spans="1:15" s="515" customFormat="1">
      <c r="A261" s="512"/>
      <c r="B261" s="513"/>
      <c r="C261" s="535"/>
      <c r="D261" s="511"/>
      <c r="F261" s="516"/>
      <c r="G261" s="704"/>
      <c r="H261" s="517"/>
      <c r="I261" s="516"/>
      <c r="J261" s="516"/>
      <c r="K261" s="516"/>
      <c r="L261" s="518"/>
      <c r="M261" s="518"/>
      <c r="N261" s="518"/>
      <c r="O261" s="518"/>
    </row>
    <row r="262" spans="1:15" s="515" customFormat="1">
      <c r="A262" s="512"/>
      <c r="B262" s="513"/>
      <c r="C262" s="535"/>
      <c r="D262" s="511"/>
      <c r="F262" s="516"/>
      <c r="G262" s="704"/>
      <c r="H262" s="517"/>
      <c r="I262" s="516"/>
      <c r="J262" s="516"/>
      <c r="K262" s="516"/>
      <c r="L262" s="518"/>
      <c r="M262" s="518"/>
      <c r="N262" s="518"/>
      <c r="O262" s="518"/>
    </row>
    <row r="263" spans="1:15" s="515" customFormat="1">
      <c r="A263" s="512"/>
      <c r="B263" s="513"/>
      <c r="C263" s="535"/>
      <c r="D263" s="511"/>
      <c r="F263" s="516"/>
      <c r="G263" s="704"/>
      <c r="H263" s="517"/>
      <c r="I263" s="516"/>
      <c r="J263" s="516"/>
      <c r="K263" s="516"/>
      <c r="L263" s="518"/>
      <c r="M263" s="518"/>
      <c r="N263" s="518"/>
      <c r="O263" s="518"/>
    </row>
    <row r="264" spans="1:15" s="515" customFormat="1">
      <c r="A264" s="512"/>
      <c r="B264" s="513"/>
      <c r="C264" s="535"/>
      <c r="D264" s="511"/>
      <c r="F264" s="516"/>
      <c r="G264" s="704"/>
      <c r="H264" s="517"/>
      <c r="I264" s="516"/>
      <c r="J264" s="516"/>
      <c r="K264" s="516"/>
      <c r="L264" s="518"/>
      <c r="M264" s="518"/>
      <c r="N264" s="518"/>
      <c r="O264" s="518"/>
    </row>
    <row r="265" spans="1:15" s="515" customFormat="1">
      <c r="A265" s="512"/>
      <c r="B265" s="513"/>
      <c r="C265" s="535"/>
      <c r="D265" s="511"/>
      <c r="F265" s="516"/>
      <c r="G265" s="704"/>
      <c r="H265" s="517"/>
      <c r="I265" s="516"/>
      <c r="J265" s="516"/>
      <c r="K265" s="516"/>
      <c r="L265" s="518"/>
      <c r="M265" s="518"/>
      <c r="N265" s="518"/>
      <c r="O265" s="518"/>
    </row>
    <row r="266" spans="1:15" s="515" customFormat="1">
      <c r="A266" s="512"/>
      <c r="B266" s="513"/>
      <c r="C266" s="535"/>
      <c r="D266" s="511"/>
      <c r="F266" s="516"/>
      <c r="G266" s="704"/>
      <c r="H266" s="517"/>
      <c r="I266" s="516"/>
      <c r="J266" s="516"/>
      <c r="K266" s="516"/>
      <c r="L266" s="518"/>
      <c r="M266" s="518"/>
      <c r="N266" s="518"/>
      <c r="O266" s="518"/>
    </row>
    <row r="267" spans="1:15" s="515" customFormat="1">
      <c r="A267" s="512"/>
      <c r="B267" s="513"/>
      <c r="C267" s="535"/>
      <c r="D267" s="511"/>
      <c r="F267" s="516"/>
      <c r="G267" s="704"/>
      <c r="H267" s="517"/>
      <c r="I267" s="516"/>
      <c r="J267" s="516"/>
      <c r="K267" s="516"/>
      <c r="L267" s="518"/>
      <c r="M267" s="518"/>
      <c r="N267" s="518"/>
      <c r="O267" s="518"/>
    </row>
    <row r="268" spans="1:15" s="515" customFormat="1">
      <c r="A268" s="512"/>
      <c r="B268" s="513"/>
      <c r="C268" s="535"/>
      <c r="D268" s="511"/>
      <c r="F268" s="516"/>
      <c r="G268" s="704"/>
      <c r="H268" s="517"/>
      <c r="I268" s="516"/>
      <c r="J268" s="516"/>
      <c r="K268" s="516"/>
      <c r="L268" s="518"/>
      <c r="M268" s="518"/>
      <c r="N268" s="518"/>
      <c r="O268" s="518"/>
    </row>
    <row r="269" spans="1:15" s="515" customFormat="1">
      <c r="A269" s="512"/>
      <c r="B269" s="513"/>
      <c r="C269" s="535"/>
      <c r="D269" s="511"/>
      <c r="F269" s="516"/>
      <c r="G269" s="704"/>
      <c r="H269" s="517"/>
      <c r="I269" s="516"/>
      <c r="J269" s="516"/>
      <c r="K269" s="516"/>
      <c r="L269" s="518"/>
      <c r="M269" s="518"/>
      <c r="N269" s="518"/>
      <c r="O269" s="518"/>
    </row>
    <row r="270" spans="1:15" s="515" customFormat="1">
      <c r="A270" s="512"/>
      <c r="B270" s="513"/>
      <c r="C270" s="535"/>
      <c r="D270" s="511"/>
      <c r="F270" s="516"/>
      <c r="G270" s="704"/>
      <c r="H270" s="517"/>
      <c r="I270" s="516"/>
      <c r="J270" s="516"/>
      <c r="K270" s="516"/>
      <c r="L270" s="518"/>
      <c r="M270" s="518"/>
      <c r="N270" s="518"/>
      <c r="O270" s="518"/>
    </row>
    <row r="271" spans="1:15" s="515" customFormat="1">
      <c r="A271" s="512"/>
      <c r="B271" s="513"/>
      <c r="C271" s="535"/>
      <c r="D271" s="511"/>
      <c r="F271" s="516"/>
      <c r="G271" s="704"/>
      <c r="H271" s="517"/>
      <c r="I271" s="516"/>
      <c r="J271" s="516"/>
      <c r="K271" s="516"/>
      <c r="L271" s="518"/>
      <c r="M271" s="518"/>
      <c r="N271" s="518"/>
      <c r="O271" s="518"/>
    </row>
    <row r="272" spans="1:15" s="515" customFormat="1">
      <c r="A272" s="512"/>
      <c r="B272" s="513"/>
      <c r="C272" s="535"/>
      <c r="D272" s="511"/>
      <c r="F272" s="516"/>
      <c r="G272" s="704"/>
      <c r="H272" s="517"/>
      <c r="I272" s="516"/>
      <c r="J272" s="516"/>
      <c r="K272" s="516"/>
      <c r="L272" s="518"/>
      <c r="M272" s="518"/>
      <c r="N272" s="518"/>
      <c r="O272" s="518"/>
    </row>
    <row r="273" spans="1:15" s="515" customFormat="1">
      <c r="A273" s="512"/>
      <c r="B273" s="513"/>
      <c r="C273" s="535"/>
      <c r="D273" s="511"/>
      <c r="F273" s="516"/>
      <c r="G273" s="704"/>
      <c r="H273" s="517"/>
      <c r="I273" s="516"/>
      <c r="J273" s="516"/>
      <c r="K273" s="516"/>
      <c r="L273" s="518"/>
      <c r="M273" s="518"/>
      <c r="N273" s="518"/>
      <c r="O273" s="518"/>
    </row>
    <row r="274" spans="1:15" s="515" customFormat="1">
      <c r="A274" s="512"/>
      <c r="B274" s="513"/>
      <c r="C274" s="535"/>
      <c r="D274" s="511"/>
      <c r="F274" s="516"/>
      <c r="G274" s="704"/>
      <c r="H274" s="517"/>
      <c r="I274" s="516"/>
      <c r="J274" s="516"/>
      <c r="K274" s="516"/>
      <c r="L274" s="518"/>
      <c r="M274" s="518"/>
      <c r="N274" s="518"/>
      <c r="O274" s="518"/>
    </row>
    <row r="275" spans="1:15" s="515" customFormat="1">
      <c r="A275" s="512"/>
      <c r="B275" s="513"/>
      <c r="C275" s="535"/>
      <c r="D275" s="511"/>
      <c r="F275" s="516"/>
      <c r="G275" s="704"/>
      <c r="H275" s="517"/>
      <c r="I275" s="516"/>
      <c r="J275" s="516"/>
      <c r="K275" s="516"/>
      <c r="L275" s="518"/>
      <c r="M275" s="518"/>
      <c r="N275" s="518"/>
      <c r="O275" s="518"/>
    </row>
    <row r="276" spans="1:15" s="515" customFormat="1">
      <c r="A276" s="512"/>
      <c r="B276" s="513"/>
      <c r="C276" s="535"/>
      <c r="D276" s="511"/>
      <c r="F276" s="516"/>
      <c r="G276" s="704"/>
      <c r="H276" s="517"/>
      <c r="I276" s="516"/>
      <c r="J276" s="516"/>
      <c r="K276" s="516"/>
      <c r="L276" s="518"/>
      <c r="M276" s="518"/>
      <c r="N276" s="518"/>
      <c r="O276" s="518"/>
    </row>
    <row r="277" spans="1:15" s="515" customFormat="1">
      <c r="A277" s="512"/>
      <c r="B277" s="513"/>
      <c r="C277" s="535"/>
      <c r="D277" s="511"/>
      <c r="F277" s="516"/>
      <c r="G277" s="704"/>
      <c r="H277" s="517"/>
      <c r="I277" s="516"/>
      <c r="J277" s="516"/>
      <c r="K277" s="516"/>
      <c r="L277" s="518"/>
      <c r="M277" s="518"/>
      <c r="N277" s="518"/>
      <c r="O277" s="518"/>
    </row>
    <row r="278" spans="1:15" s="515" customFormat="1">
      <c r="A278" s="512"/>
      <c r="B278" s="513"/>
      <c r="C278" s="535"/>
      <c r="D278" s="511"/>
      <c r="F278" s="516"/>
      <c r="G278" s="704"/>
      <c r="H278" s="517"/>
      <c r="I278" s="516"/>
      <c r="J278" s="516"/>
      <c r="K278" s="516"/>
      <c r="L278" s="518"/>
      <c r="M278" s="518"/>
      <c r="N278" s="518"/>
      <c r="O278" s="518"/>
    </row>
    <row r="279" spans="1:15" s="515" customFormat="1">
      <c r="A279" s="512"/>
      <c r="B279" s="513"/>
      <c r="C279" s="535"/>
      <c r="D279" s="511"/>
      <c r="F279" s="516"/>
      <c r="G279" s="704"/>
      <c r="H279" s="517"/>
      <c r="I279" s="516"/>
      <c r="J279" s="516"/>
      <c r="K279" s="516"/>
      <c r="L279" s="518"/>
      <c r="M279" s="518"/>
      <c r="N279" s="518"/>
      <c r="O279" s="518"/>
    </row>
    <row r="280" spans="1:15" s="515" customFormat="1">
      <c r="A280" s="512"/>
      <c r="B280" s="513"/>
      <c r="C280" s="535"/>
      <c r="D280" s="511"/>
      <c r="F280" s="516"/>
      <c r="G280" s="704"/>
      <c r="H280" s="517"/>
      <c r="I280" s="516"/>
      <c r="J280" s="516"/>
      <c r="K280" s="516"/>
      <c r="L280" s="518"/>
      <c r="M280" s="518"/>
      <c r="N280" s="518"/>
      <c r="O280" s="518"/>
    </row>
    <row r="281" spans="1:15" s="515" customFormat="1">
      <c r="A281" s="512"/>
      <c r="B281" s="513"/>
      <c r="C281" s="535"/>
      <c r="D281" s="511"/>
      <c r="F281" s="516"/>
      <c r="G281" s="704"/>
      <c r="H281" s="517"/>
      <c r="I281" s="516"/>
      <c r="J281" s="516"/>
      <c r="K281" s="516"/>
      <c r="L281" s="518"/>
      <c r="M281" s="518"/>
      <c r="N281" s="518"/>
      <c r="O281" s="518"/>
    </row>
    <row r="282" spans="1:15" s="515" customFormat="1">
      <c r="A282" s="512"/>
      <c r="B282" s="513"/>
      <c r="C282" s="535"/>
      <c r="D282" s="511"/>
      <c r="F282" s="516"/>
      <c r="G282" s="704"/>
      <c r="H282" s="517"/>
      <c r="I282" s="516"/>
      <c r="J282" s="516"/>
      <c r="K282" s="516"/>
      <c r="L282" s="518"/>
      <c r="M282" s="518"/>
      <c r="N282" s="518"/>
      <c r="O282" s="518"/>
    </row>
    <row r="283" spans="1:15" s="515" customFormat="1">
      <c r="A283" s="512"/>
      <c r="B283" s="513"/>
      <c r="C283" s="535"/>
      <c r="D283" s="511"/>
      <c r="F283" s="516"/>
      <c r="G283" s="704"/>
      <c r="H283" s="517"/>
      <c r="I283" s="516"/>
      <c r="J283" s="516"/>
      <c r="K283" s="516"/>
      <c r="L283" s="518"/>
      <c r="M283" s="518"/>
      <c r="N283" s="518"/>
      <c r="O283" s="518"/>
    </row>
    <row r="284" spans="1:15" s="515" customFormat="1">
      <c r="A284" s="512"/>
      <c r="B284" s="513"/>
      <c r="C284" s="535"/>
      <c r="D284" s="511"/>
      <c r="F284" s="516"/>
      <c r="G284" s="704"/>
      <c r="H284" s="517"/>
      <c r="I284" s="516"/>
      <c r="J284" s="516"/>
      <c r="K284" s="516"/>
      <c r="L284" s="518"/>
      <c r="M284" s="518"/>
      <c r="N284" s="518"/>
      <c r="O284" s="518"/>
    </row>
    <row r="285" spans="1:15" s="515" customFormat="1">
      <c r="A285" s="512"/>
      <c r="B285" s="513"/>
      <c r="C285" s="535"/>
      <c r="D285" s="511"/>
      <c r="F285" s="516"/>
      <c r="G285" s="704"/>
      <c r="H285" s="517"/>
      <c r="I285" s="516"/>
      <c r="J285" s="516"/>
      <c r="K285" s="516"/>
      <c r="L285" s="518"/>
      <c r="M285" s="518"/>
      <c r="N285" s="518"/>
      <c r="O285" s="518"/>
    </row>
    <row r="286" spans="1:15" s="515" customFormat="1">
      <c r="A286" s="512"/>
      <c r="B286" s="513"/>
      <c r="C286" s="535"/>
      <c r="D286" s="511"/>
      <c r="F286" s="516"/>
      <c r="G286" s="704"/>
      <c r="H286" s="517"/>
      <c r="I286" s="516"/>
      <c r="J286" s="516"/>
      <c r="K286" s="516"/>
      <c r="L286" s="518"/>
      <c r="M286" s="518"/>
      <c r="N286" s="518"/>
      <c r="O286" s="518"/>
    </row>
    <row r="287" spans="1:15" s="515" customFormat="1">
      <c r="A287" s="512"/>
      <c r="B287" s="513"/>
      <c r="C287" s="535"/>
      <c r="D287" s="511"/>
      <c r="F287" s="516"/>
      <c r="G287" s="704"/>
      <c r="H287" s="517"/>
      <c r="I287" s="516"/>
      <c r="J287" s="516"/>
      <c r="K287" s="516"/>
      <c r="L287" s="518"/>
      <c r="M287" s="518"/>
      <c r="N287" s="518"/>
      <c r="O287" s="518"/>
    </row>
    <row r="288" spans="1:15" s="515" customFormat="1">
      <c r="A288" s="512"/>
      <c r="B288" s="513"/>
      <c r="C288" s="535"/>
      <c r="D288" s="511"/>
      <c r="F288" s="516"/>
      <c r="G288" s="704"/>
      <c r="H288" s="517"/>
      <c r="I288" s="516"/>
      <c r="J288" s="516"/>
      <c r="K288" s="516"/>
      <c r="L288" s="518"/>
      <c r="M288" s="518"/>
      <c r="N288" s="518"/>
      <c r="O288" s="518"/>
    </row>
    <row r="289" spans="1:15" s="515" customFormat="1">
      <c r="A289" s="512"/>
      <c r="B289" s="513"/>
      <c r="C289" s="535"/>
      <c r="D289" s="511"/>
      <c r="F289" s="516"/>
      <c r="G289" s="704"/>
      <c r="H289" s="517"/>
      <c r="I289" s="516"/>
      <c r="J289" s="516"/>
      <c r="K289" s="516"/>
      <c r="L289" s="518"/>
      <c r="M289" s="518"/>
      <c r="N289" s="518"/>
      <c r="O289" s="518"/>
    </row>
    <row r="290" spans="1:15" s="515" customFormat="1">
      <c r="A290" s="512"/>
      <c r="B290" s="513"/>
      <c r="C290" s="535"/>
      <c r="D290" s="511"/>
      <c r="F290" s="516"/>
      <c r="G290" s="704"/>
      <c r="H290" s="517"/>
      <c r="I290" s="516"/>
      <c r="J290" s="516"/>
      <c r="K290" s="516"/>
      <c r="L290" s="518"/>
      <c r="M290" s="518"/>
      <c r="N290" s="518"/>
      <c r="O290" s="518"/>
    </row>
    <row r="291" spans="1:15" s="515" customFormat="1">
      <c r="A291" s="512"/>
      <c r="B291" s="513"/>
      <c r="C291" s="535"/>
      <c r="D291" s="511"/>
      <c r="F291" s="516"/>
      <c r="G291" s="704"/>
      <c r="H291" s="517"/>
      <c r="I291" s="516"/>
      <c r="J291" s="516"/>
      <c r="K291" s="516"/>
      <c r="L291" s="518"/>
      <c r="M291" s="518"/>
      <c r="N291" s="518"/>
      <c r="O291" s="518"/>
    </row>
    <row r="292" spans="1:15" s="515" customFormat="1">
      <c r="A292" s="512"/>
      <c r="B292" s="513"/>
      <c r="C292" s="535"/>
      <c r="D292" s="511"/>
      <c r="F292" s="516"/>
      <c r="G292" s="704"/>
      <c r="H292" s="517"/>
      <c r="I292" s="516"/>
      <c r="J292" s="516"/>
      <c r="K292" s="516"/>
      <c r="L292" s="518"/>
      <c r="M292" s="518"/>
      <c r="N292" s="518"/>
      <c r="O292" s="518"/>
    </row>
    <row r="293" spans="1:15" s="515" customFormat="1">
      <c r="A293" s="512"/>
      <c r="B293" s="513"/>
      <c r="C293" s="535"/>
      <c r="D293" s="511"/>
      <c r="F293" s="516"/>
      <c r="G293" s="704"/>
      <c r="H293" s="517"/>
      <c r="I293" s="516"/>
      <c r="J293" s="516"/>
      <c r="K293" s="516"/>
      <c r="L293" s="518"/>
      <c r="M293" s="518"/>
      <c r="N293" s="518"/>
      <c r="O293" s="518"/>
    </row>
    <row r="294" spans="1:15" s="515" customFormat="1">
      <c r="A294" s="512"/>
      <c r="B294" s="513"/>
      <c r="C294" s="535"/>
      <c r="D294" s="511"/>
      <c r="F294" s="516"/>
      <c r="G294" s="704"/>
      <c r="H294" s="517"/>
      <c r="I294" s="516"/>
      <c r="J294" s="516"/>
      <c r="K294" s="516"/>
      <c r="L294" s="518"/>
      <c r="M294" s="518"/>
      <c r="N294" s="518"/>
      <c r="O294" s="518"/>
    </row>
    <row r="295" spans="1:15" s="515" customFormat="1">
      <c r="A295" s="512"/>
      <c r="B295" s="513"/>
      <c r="C295" s="535"/>
      <c r="D295" s="511"/>
      <c r="F295" s="516"/>
      <c r="G295" s="704"/>
      <c r="H295" s="517"/>
      <c r="I295" s="516"/>
      <c r="J295" s="516"/>
      <c r="K295" s="516"/>
      <c r="L295" s="518"/>
      <c r="M295" s="518"/>
      <c r="N295" s="518"/>
      <c r="O295" s="518"/>
    </row>
    <row r="296" spans="1:15" s="515" customFormat="1">
      <c r="A296" s="512"/>
      <c r="B296" s="513"/>
      <c r="C296" s="535"/>
      <c r="D296" s="511"/>
      <c r="F296" s="516"/>
      <c r="G296" s="704"/>
      <c r="H296" s="517"/>
      <c r="I296" s="516"/>
      <c r="J296" s="516"/>
      <c r="K296" s="516"/>
      <c r="L296" s="518"/>
      <c r="M296" s="518"/>
      <c r="N296" s="518"/>
      <c r="O296" s="518"/>
    </row>
    <row r="297" spans="1:15" s="515" customFormat="1">
      <c r="A297" s="512"/>
      <c r="B297" s="513"/>
      <c r="C297" s="535"/>
      <c r="D297" s="511"/>
      <c r="F297" s="516"/>
      <c r="G297" s="704"/>
      <c r="H297" s="517"/>
      <c r="I297" s="516"/>
      <c r="J297" s="516"/>
      <c r="K297" s="516"/>
      <c r="L297" s="518"/>
      <c r="M297" s="518"/>
      <c r="N297" s="518"/>
      <c r="O297" s="518"/>
    </row>
    <row r="298" spans="1:15" s="515" customFormat="1">
      <c r="A298" s="512"/>
      <c r="B298" s="513"/>
      <c r="C298" s="535"/>
      <c r="D298" s="511"/>
      <c r="F298" s="516"/>
      <c r="G298" s="704"/>
      <c r="H298" s="517"/>
      <c r="I298" s="516"/>
      <c r="J298" s="516"/>
      <c r="K298" s="516"/>
      <c r="L298" s="518"/>
      <c r="M298" s="518"/>
      <c r="N298" s="518"/>
      <c r="O298" s="518"/>
    </row>
    <row r="299" spans="1:15" s="515" customFormat="1">
      <c r="A299" s="512"/>
      <c r="B299" s="513"/>
      <c r="C299" s="535"/>
      <c r="D299" s="511"/>
      <c r="F299" s="516"/>
      <c r="G299" s="704"/>
      <c r="H299" s="517"/>
      <c r="I299" s="516"/>
      <c r="J299" s="516"/>
      <c r="K299" s="516"/>
      <c r="L299" s="518"/>
      <c r="M299" s="518"/>
      <c r="N299" s="518"/>
      <c r="O299" s="518"/>
    </row>
    <row r="300" spans="1:15" s="515" customFormat="1">
      <c r="A300" s="512"/>
      <c r="B300" s="513"/>
      <c r="C300" s="535"/>
      <c r="D300" s="511"/>
      <c r="F300" s="516"/>
      <c r="G300" s="704"/>
      <c r="H300" s="517"/>
      <c r="I300" s="516"/>
      <c r="J300" s="516"/>
      <c r="K300" s="516"/>
      <c r="L300" s="518"/>
      <c r="M300" s="518"/>
      <c r="N300" s="518"/>
      <c r="O300" s="518"/>
    </row>
    <row r="301" spans="1:15" s="515" customFormat="1">
      <c r="A301" s="512"/>
      <c r="B301" s="513"/>
      <c r="C301" s="535"/>
      <c r="D301" s="511"/>
      <c r="F301" s="516"/>
      <c r="G301" s="704"/>
      <c r="H301" s="517"/>
      <c r="I301" s="516"/>
      <c r="J301" s="516"/>
      <c r="K301" s="516"/>
      <c r="L301" s="518"/>
      <c r="M301" s="518"/>
      <c r="N301" s="518"/>
      <c r="O301" s="518"/>
    </row>
    <row r="302" spans="1:15" s="515" customFormat="1">
      <c r="A302" s="512"/>
      <c r="B302" s="513"/>
      <c r="C302" s="535"/>
      <c r="D302" s="511"/>
      <c r="F302" s="516"/>
      <c r="G302" s="704"/>
      <c r="H302" s="517"/>
      <c r="I302" s="516"/>
      <c r="J302" s="516"/>
      <c r="K302" s="516"/>
      <c r="L302" s="518"/>
      <c r="M302" s="518"/>
      <c r="N302" s="518"/>
      <c r="O302" s="518"/>
    </row>
    <row r="303" spans="1:15" s="515" customFormat="1">
      <c r="A303" s="512"/>
      <c r="B303" s="513"/>
      <c r="C303" s="535"/>
      <c r="D303" s="511"/>
      <c r="F303" s="516"/>
      <c r="G303" s="704"/>
      <c r="H303" s="517"/>
      <c r="I303" s="516"/>
      <c r="J303" s="516"/>
      <c r="K303" s="516"/>
      <c r="L303" s="518"/>
      <c r="M303" s="518"/>
      <c r="N303" s="518"/>
      <c r="O303" s="518"/>
    </row>
    <row r="304" spans="1:15" s="515" customFormat="1">
      <c r="A304" s="512"/>
      <c r="B304" s="513"/>
      <c r="C304" s="535"/>
      <c r="D304" s="511"/>
      <c r="F304" s="516"/>
      <c r="G304" s="704"/>
      <c r="H304" s="517"/>
      <c r="I304" s="516"/>
      <c r="J304" s="516"/>
      <c r="K304" s="516"/>
      <c r="L304" s="518"/>
      <c r="M304" s="518"/>
      <c r="N304" s="518"/>
      <c r="O304" s="518"/>
    </row>
    <row r="305" spans="1:15" s="515" customFormat="1">
      <c r="A305" s="512"/>
      <c r="B305" s="513"/>
      <c r="C305" s="535"/>
      <c r="D305" s="511"/>
      <c r="F305" s="516"/>
      <c r="G305" s="704"/>
      <c r="H305" s="517"/>
      <c r="I305" s="516"/>
      <c r="J305" s="516"/>
      <c r="K305" s="516"/>
      <c r="L305" s="518"/>
      <c r="M305" s="518"/>
      <c r="N305" s="518"/>
      <c r="O305" s="518"/>
    </row>
    <row r="306" spans="1:15" s="515" customFormat="1">
      <c r="A306" s="512"/>
      <c r="B306" s="513"/>
      <c r="C306" s="535"/>
      <c r="D306" s="511"/>
      <c r="F306" s="516"/>
      <c r="G306" s="704"/>
      <c r="H306" s="517"/>
      <c r="I306" s="516"/>
      <c r="J306" s="516"/>
      <c r="K306" s="516"/>
      <c r="L306" s="518"/>
      <c r="M306" s="518"/>
      <c r="N306" s="518"/>
      <c r="O306" s="518"/>
    </row>
    <row r="307" spans="1:15" s="515" customFormat="1">
      <c r="A307" s="512"/>
      <c r="B307" s="513"/>
      <c r="C307" s="535"/>
      <c r="D307" s="511"/>
      <c r="F307" s="516"/>
      <c r="G307" s="704"/>
      <c r="H307" s="517"/>
      <c r="I307" s="516"/>
      <c r="J307" s="516"/>
      <c r="K307" s="516"/>
      <c r="L307" s="518"/>
      <c r="M307" s="518"/>
      <c r="N307" s="518"/>
      <c r="O307" s="518"/>
    </row>
    <row r="308" spans="1:15" s="515" customFormat="1">
      <c r="A308" s="512"/>
      <c r="B308" s="513"/>
      <c r="C308" s="535"/>
      <c r="D308" s="511"/>
      <c r="F308" s="516"/>
      <c r="G308" s="704"/>
      <c r="H308" s="517"/>
      <c r="I308" s="516"/>
      <c r="J308" s="516"/>
      <c r="K308" s="516"/>
      <c r="L308" s="518"/>
      <c r="M308" s="518"/>
      <c r="N308" s="518"/>
      <c r="O308" s="518"/>
    </row>
    <row r="309" spans="1:15" s="515" customFormat="1">
      <c r="A309" s="512"/>
      <c r="B309" s="513"/>
      <c r="C309" s="535"/>
      <c r="D309" s="511"/>
      <c r="F309" s="516"/>
      <c r="G309" s="704"/>
      <c r="H309" s="517"/>
      <c r="I309" s="516"/>
      <c r="J309" s="516"/>
      <c r="K309" s="516"/>
      <c r="L309" s="518"/>
      <c r="M309" s="518"/>
      <c r="N309" s="518"/>
      <c r="O309" s="518"/>
    </row>
    <row r="310" spans="1:15" s="515" customFormat="1">
      <c r="A310" s="512"/>
      <c r="B310" s="513"/>
      <c r="C310" s="535"/>
      <c r="D310" s="511"/>
      <c r="F310" s="516"/>
      <c r="G310" s="704"/>
      <c r="H310" s="517"/>
      <c r="I310" s="516"/>
      <c r="J310" s="516"/>
      <c r="K310" s="516"/>
      <c r="L310" s="518"/>
      <c r="M310" s="518"/>
      <c r="N310" s="518"/>
      <c r="O310" s="518"/>
    </row>
    <row r="311" spans="1:15" s="515" customFormat="1">
      <c r="A311" s="512"/>
      <c r="B311" s="513"/>
      <c r="C311" s="535"/>
      <c r="D311" s="511"/>
      <c r="F311" s="516"/>
      <c r="G311" s="704"/>
      <c r="H311" s="517"/>
      <c r="I311" s="516"/>
      <c r="J311" s="516"/>
      <c r="K311" s="516"/>
      <c r="L311" s="518"/>
      <c r="M311" s="518"/>
      <c r="N311" s="518"/>
      <c r="O311" s="518"/>
    </row>
    <row r="312" spans="1:15" s="515" customFormat="1">
      <c r="A312" s="512"/>
      <c r="B312" s="513"/>
      <c r="C312" s="535"/>
      <c r="D312" s="511"/>
      <c r="F312" s="516"/>
      <c r="G312" s="704"/>
      <c r="H312" s="517"/>
      <c r="I312" s="516"/>
      <c r="J312" s="516"/>
      <c r="K312" s="516"/>
      <c r="L312" s="518"/>
      <c r="M312" s="518"/>
      <c r="N312" s="518"/>
      <c r="O312" s="518"/>
    </row>
    <row r="313" spans="1:15" s="515" customFormat="1">
      <c r="A313" s="512"/>
      <c r="B313" s="513"/>
      <c r="C313" s="535"/>
      <c r="D313" s="511"/>
      <c r="F313" s="516"/>
      <c r="G313" s="704"/>
      <c r="H313" s="517"/>
      <c r="I313" s="516"/>
      <c r="J313" s="516"/>
      <c r="K313" s="516"/>
      <c r="L313" s="518"/>
      <c r="M313" s="518"/>
      <c r="N313" s="518"/>
      <c r="O313" s="518"/>
    </row>
    <row r="314" spans="1:15" s="515" customFormat="1">
      <c r="A314" s="512"/>
      <c r="B314" s="513"/>
      <c r="C314" s="535"/>
      <c r="D314" s="511"/>
      <c r="F314" s="516"/>
      <c r="G314" s="704"/>
      <c r="H314" s="517"/>
      <c r="I314" s="516"/>
      <c r="J314" s="516"/>
      <c r="K314" s="516"/>
      <c r="L314" s="518"/>
      <c r="M314" s="518"/>
      <c r="N314" s="518"/>
      <c r="O314" s="518"/>
    </row>
    <row r="315" spans="1:15" s="515" customFormat="1">
      <c r="A315" s="512"/>
      <c r="B315" s="513"/>
      <c r="C315" s="535"/>
      <c r="D315" s="511"/>
      <c r="F315" s="516"/>
      <c r="G315" s="704"/>
      <c r="H315" s="517"/>
      <c r="I315" s="516"/>
      <c r="J315" s="516"/>
      <c r="K315" s="516"/>
      <c r="L315" s="518"/>
      <c r="M315" s="518"/>
      <c r="N315" s="518"/>
      <c r="O315" s="518"/>
    </row>
    <row r="316" spans="1:15" s="515" customFormat="1">
      <c r="A316" s="512"/>
      <c r="B316" s="513"/>
      <c r="C316" s="535"/>
      <c r="D316" s="511"/>
      <c r="F316" s="516"/>
      <c r="G316" s="704"/>
      <c r="H316" s="517"/>
      <c r="I316" s="516"/>
      <c r="J316" s="516"/>
      <c r="K316" s="516"/>
      <c r="L316" s="518"/>
      <c r="M316" s="518"/>
      <c r="N316" s="518"/>
      <c r="O316" s="518"/>
    </row>
    <row r="317" spans="1:15" s="515" customFormat="1">
      <c r="A317" s="512"/>
      <c r="B317" s="513"/>
      <c r="C317" s="535"/>
      <c r="D317" s="511"/>
      <c r="F317" s="516"/>
      <c r="G317" s="704"/>
      <c r="H317" s="517"/>
      <c r="I317" s="516"/>
      <c r="J317" s="516"/>
      <c r="K317" s="516"/>
      <c r="L317" s="518"/>
      <c r="M317" s="518"/>
      <c r="N317" s="518"/>
      <c r="O317" s="518"/>
    </row>
    <row r="318" spans="1:15" s="515" customFormat="1">
      <c r="A318" s="512"/>
      <c r="B318" s="513"/>
      <c r="C318" s="535"/>
      <c r="D318" s="511"/>
      <c r="F318" s="516"/>
      <c r="G318" s="704"/>
      <c r="H318" s="517"/>
      <c r="I318" s="516"/>
      <c r="J318" s="516"/>
      <c r="K318" s="516"/>
      <c r="L318" s="518"/>
      <c r="M318" s="518"/>
      <c r="N318" s="518"/>
      <c r="O318" s="518"/>
    </row>
    <row r="319" spans="1:15" s="515" customFormat="1">
      <c r="A319" s="512"/>
      <c r="B319" s="513"/>
      <c r="C319" s="535"/>
      <c r="D319" s="511"/>
      <c r="F319" s="516"/>
      <c r="G319" s="704"/>
      <c r="H319" s="517"/>
      <c r="I319" s="516"/>
      <c r="J319" s="516"/>
      <c r="K319" s="516"/>
      <c r="L319" s="518"/>
      <c r="M319" s="518"/>
      <c r="N319" s="518"/>
      <c r="O319" s="518"/>
    </row>
    <row r="320" spans="1:15" s="515" customFormat="1">
      <c r="A320" s="512"/>
      <c r="B320" s="513"/>
      <c r="C320" s="535"/>
      <c r="D320" s="511"/>
      <c r="F320" s="516"/>
      <c r="G320" s="704"/>
      <c r="H320" s="517"/>
      <c r="I320" s="516"/>
      <c r="J320" s="516"/>
      <c r="K320" s="516"/>
      <c r="L320" s="518"/>
      <c r="M320" s="518"/>
      <c r="N320" s="518"/>
      <c r="O320" s="518"/>
    </row>
    <row r="321" spans="1:15" s="515" customFormat="1">
      <c r="A321" s="512"/>
      <c r="B321" s="513"/>
      <c r="C321" s="535"/>
      <c r="D321" s="511"/>
      <c r="F321" s="516"/>
      <c r="G321" s="704"/>
      <c r="H321" s="517"/>
      <c r="I321" s="516"/>
      <c r="J321" s="516"/>
      <c r="K321" s="516"/>
      <c r="L321" s="518"/>
      <c r="M321" s="518"/>
      <c r="N321" s="518"/>
      <c r="O321" s="518"/>
    </row>
    <row r="322" spans="1:15" s="515" customFormat="1">
      <c r="A322" s="512"/>
      <c r="B322" s="513"/>
      <c r="C322" s="535"/>
      <c r="D322" s="511"/>
      <c r="F322" s="516"/>
      <c r="G322" s="704"/>
      <c r="H322" s="517"/>
      <c r="I322" s="516"/>
      <c r="J322" s="516"/>
      <c r="K322" s="516"/>
      <c r="L322" s="518"/>
      <c r="M322" s="518"/>
      <c r="N322" s="518"/>
      <c r="O322" s="518"/>
    </row>
    <row r="323" spans="1:15" s="515" customFormat="1">
      <c r="A323" s="512"/>
      <c r="B323" s="513"/>
      <c r="C323" s="535"/>
      <c r="D323" s="511"/>
      <c r="F323" s="516"/>
      <c r="G323" s="704"/>
      <c r="H323" s="517"/>
      <c r="I323" s="516"/>
      <c r="J323" s="516"/>
      <c r="K323" s="516"/>
      <c r="L323" s="518"/>
      <c r="M323" s="518"/>
      <c r="N323" s="518"/>
      <c r="O323" s="518"/>
    </row>
    <row r="324" spans="1:15" s="515" customFormat="1">
      <c r="A324" s="512"/>
      <c r="B324" s="513"/>
      <c r="C324" s="535"/>
      <c r="D324" s="511"/>
      <c r="F324" s="516"/>
      <c r="G324" s="704"/>
      <c r="H324" s="517"/>
      <c r="I324" s="516"/>
      <c r="J324" s="516"/>
      <c r="K324" s="516"/>
      <c r="L324" s="518"/>
      <c r="M324" s="518"/>
      <c r="N324" s="518"/>
      <c r="O324" s="518"/>
    </row>
    <row r="325" spans="1:15" s="515" customFormat="1">
      <c r="A325" s="512"/>
      <c r="B325" s="513"/>
      <c r="C325" s="535"/>
      <c r="D325" s="511"/>
      <c r="F325" s="516"/>
      <c r="G325" s="704"/>
      <c r="H325" s="517"/>
      <c r="I325" s="516"/>
      <c r="J325" s="516"/>
      <c r="K325" s="516"/>
      <c r="L325" s="518"/>
      <c r="M325" s="518"/>
      <c r="N325" s="518"/>
      <c r="O325" s="518"/>
    </row>
    <row r="326" spans="1:15" s="515" customFormat="1">
      <c r="A326" s="512"/>
      <c r="B326" s="513"/>
      <c r="C326" s="535"/>
      <c r="D326" s="511"/>
      <c r="F326" s="516"/>
      <c r="G326" s="704"/>
      <c r="H326" s="517"/>
      <c r="I326" s="516"/>
      <c r="J326" s="516"/>
      <c r="K326" s="516"/>
      <c r="L326" s="518"/>
      <c r="M326" s="518"/>
      <c r="N326" s="518"/>
      <c r="O326" s="518"/>
    </row>
    <row r="327" spans="1:15" s="515" customFormat="1">
      <c r="A327" s="512"/>
      <c r="B327" s="513"/>
      <c r="C327" s="535"/>
      <c r="D327" s="511"/>
      <c r="F327" s="516"/>
      <c r="G327" s="704"/>
      <c r="H327" s="517"/>
      <c r="I327" s="516"/>
      <c r="J327" s="516"/>
      <c r="K327" s="516"/>
      <c r="L327" s="518"/>
      <c r="M327" s="518"/>
      <c r="N327" s="518"/>
      <c r="O327" s="518"/>
    </row>
    <row r="328" spans="1:15" s="515" customFormat="1">
      <c r="A328" s="512"/>
      <c r="B328" s="513"/>
      <c r="C328" s="535"/>
      <c r="D328" s="511"/>
      <c r="F328" s="516"/>
      <c r="G328" s="704"/>
      <c r="H328" s="517"/>
      <c r="I328" s="516"/>
      <c r="J328" s="516"/>
      <c r="K328" s="516"/>
      <c r="L328" s="518"/>
      <c r="M328" s="518"/>
      <c r="N328" s="518"/>
      <c r="O328" s="518"/>
    </row>
    <row r="329" spans="1:15" s="515" customFormat="1">
      <c r="A329" s="512"/>
      <c r="B329" s="513"/>
      <c r="C329" s="535"/>
      <c r="D329" s="511"/>
      <c r="F329" s="516"/>
      <c r="G329" s="704"/>
      <c r="H329" s="517"/>
      <c r="I329" s="516"/>
      <c r="J329" s="516"/>
      <c r="K329" s="516"/>
      <c r="L329" s="518"/>
      <c r="M329" s="518"/>
      <c r="N329" s="518"/>
      <c r="O329" s="518"/>
    </row>
    <row r="330" spans="1:15" s="515" customFormat="1">
      <c r="A330" s="512"/>
      <c r="B330" s="513"/>
      <c r="C330" s="535"/>
      <c r="D330" s="511"/>
      <c r="F330" s="516"/>
      <c r="G330" s="704"/>
      <c r="H330" s="517"/>
      <c r="I330" s="516"/>
      <c r="J330" s="516"/>
      <c r="K330" s="516"/>
      <c r="L330" s="518"/>
      <c r="M330" s="518"/>
      <c r="N330" s="518"/>
      <c r="O330" s="518"/>
    </row>
    <row r="331" spans="1:15" s="515" customFormat="1">
      <c r="A331" s="512"/>
      <c r="B331" s="513"/>
      <c r="C331" s="535"/>
      <c r="D331" s="511"/>
      <c r="F331" s="516"/>
      <c r="G331" s="704"/>
      <c r="H331" s="517"/>
      <c r="I331" s="516"/>
      <c r="J331" s="516"/>
      <c r="K331" s="516"/>
      <c r="L331" s="518"/>
      <c r="M331" s="518"/>
      <c r="N331" s="518"/>
      <c r="O331" s="518"/>
    </row>
    <row r="332" spans="1:15" s="515" customFormat="1">
      <c r="A332" s="512"/>
      <c r="B332" s="513"/>
      <c r="C332" s="535"/>
      <c r="D332" s="511"/>
      <c r="F332" s="516"/>
      <c r="G332" s="704"/>
      <c r="H332" s="517"/>
      <c r="I332" s="516"/>
      <c r="J332" s="516"/>
      <c r="K332" s="516"/>
      <c r="L332" s="518"/>
      <c r="M332" s="518"/>
      <c r="N332" s="518"/>
      <c r="O332" s="518"/>
    </row>
    <row r="333" spans="1:15" s="515" customFormat="1">
      <c r="A333" s="512"/>
      <c r="B333" s="513"/>
      <c r="C333" s="535"/>
      <c r="D333" s="511"/>
      <c r="F333" s="516"/>
      <c r="G333" s="704"/>
      <c r="H333" s="517"/>
      <c r="I333" s="516"/>
      <c r="J333" s="516"/>
      <c r="K333" s="516"/>
      <c r="L333" s="518"/>
      <c r="M333" s="518"/>
      <c r="N333" s="518"/>
      <c r="O333" s="518"/>
    </row>
    <row r="334" spans="1:15" s="515" customFormat="1">
      <c r="A334" s="512"/>
      <c r="B334" s="513"/>
      <c r="C334" s="535"/>
      <c r="D334" s="511"/>
      <c r="F334" s="516"/>
      <c r="G334" s="704"/>
      <c r="H334" s="517"/>
      <c r="I334" s="516"/>
      <c r="J334" s="516"/>
      <c r="K334" s="516"/>
      <c r="L334" s="518"/>
      <c r="M334" s="518"/>
      <c r="N334" s="518"/>
      <c r="O334" s="518"/>
    </row>
    <row r="335" spans="1:15" s="515" customFormat="1">
      <c r="A335" s="512"/>
      <c r="B335" s="513"/>
      <c r="C335" s="535"/>
      <c r="D335" s="511"/>
      <c r="F335" s="516"/>
      <c r="G335" s="704"/>
      <c r="H335" s="517"/>
      <c r="I335" s="516"/>
      <c r="J335" s="516"/>
      <c r="K335" s="516"/>
      <c r="L335" s="518"/>
      <c r="M335" s="518"/>
      <c r="N335" s="518"/>
      <c r="O335" s="518"/>
    </row>
    <row r="336" spans="1:15" s="515" customFormat="1">
      <c r="A336" s="512"/>
      <c r="B336" s="513"/>
      <c r="C336" s="535"/>
      <c r="D336" s="511"/>
      <c r="F336" s="516"/>
      <c r="G336" s="704"/>
      <c r="H336" s="517"/>
      <c r="I336" s="516"/>
      <c r="J336" s="516"/>
      <c r="K336" s="516"/>
      <c r="L336" s="518"/>
      <c r="M336" s="518"/>
      <c r="N336" s="518"/>
      <c r="O336" s="518"/>
    </row>
    <row r="337" spans="1:15" s="515" customFormat="1">
      <c r="A337" s="512"/>
      <c r="B337" s="513"/>
      <c r="C337" s="535"/>
      <c r="D337" s="511"/>
      <c r="F337" s="516"/>
      <c r="G337" s="704"/>
      <c r="H337" s="517"/>
      <c r="I337" s="516"/>
      <c r="J337" s="516"/>
      <c r="K337" s="516"/>
      <c r="L337" s="518"/>
      <c r="M337" s="518"/>
      <c r="N337" s="518"/>
      <c r="O337" s="518"/>
    </row>
    <row r="338" spans="1:15" s="515" customFormat="1">
      <c r="A338" s="512"/>
      <c r="B338" s="513"/>
      <c r="C338" s="535"/>
      <c r="D338" s="511"/>
      <c r="F338" s="516"/>
      <c r="G338" s="704"/>
      <c r="H338" s="517"/>
      <c r="I338" s="516"/>
      <c r="J338" s="516"/>
      <c r="K338" s="516"/>
      <c r="L338" s="518"/>
      <c r="M338" s="518"/>
      <c r="N338" s="518"/>
      <c r="O338" s="518"/>
    </row>
    <row r="339" spans="1:15" s="515" customFormat="1">
      <c r="A339" s="512"/>
      <c r="B339" s="513"/>
      <c r="C339" s="535"/>
      <c r="D339" s="511"/>
      <c r="F339" s="516"/>
      <c r="G339" s="704"/>
      <c r="H339" s="517"/>
      <c r="I339" s="516"/>
      <c r="J339" s="516"/>
      <c r="K339" s="516"/>
      <c r="L339" s="518"/>
      <c r="M339" s="518"/>
      <c r="N339" s="518"/>
      <c r="O339" s="518"/>
    </row>
    <row r="340" spans="1:15" s="515" customFormat="1">
      <c r="A340" s="512"/>
      <c r="B340" s="513"/>
      <c r="C340" s="535"/>
      <c r="D340" s="511"/>
      <c r="F340" s="516"/>
      <c r="G340" s="704"/>
      <c r="H340" s="517"/>
      <c r="I340" s="516"/>
      <c r="J340" s="516"/>
      <c r="K340" s="516"/>
      <c r="L340" s="518"/>
      <c r="M340" s="518"/>
      <c r="N340" s="518"/>
      <c r="O340" s="518"/>
    </row>
    <row r="341" spans="1:15" s="515" customFormat="1">
      <c r="A341" s="512"/>
      <c r="B341" s="513"/>
      <c r="C341" s="535"/>
      <c r="D341" s="511"/>
      <c r="F341" s="516"/>
      <c r="G341" s="704"/>
      <c r="H341" s="517"/>
      <c r="I341" s="516"/>
      <c r="J341" s="516"/>
      <c r="K341" s="516"/>
      <c r="L341" s="518"/>
      <c r="M341" s="518"/>
      <c r="N341" s="518"/>
      <c r="O341" s="518"/>
    </row>
    <row r="342" spans="1:15" s="515" customFormat="1">
      <c r="A342" s="512"/>
      <c r="B342" s="513"/>
      <c r="C342" s="535"/>
      <c r="D342" s="511"/>
      <c r="F342" s="516"/>
      <c r="G342" s="704"/>
      <c r="H342" s="517"/>
      <c r="I342" s="516"/>
      <c r="J342" s="516"/>
      <c r="K342" s="516"/>
      <c r="L342" s="518"/>
      <c r="M342" s="518"/>
      <c r="N342" s="518"/>
      <c r="O342" s="518"/>
    </row>
    <row r="343" spans="1:15" s="515" customFormat="1">
      <c r="A343" s="512"/>
      <c r="B343" s="513"/>
      <c r="C343" s="535"/>
      <c r="D343" s="511"/>
      <c r="F343" s="516"/>
      <c r="G343" s="704"/>
      <c r="H343" s="517"/>
      <c r="I343" s="516"/>
      <c r="J343" s="516"/>
      <c r="K343" s="516"/>
      <c r="L343" s="518"/>
      <c r="M343" s="518"/>
      <c r="N343" s="518"/>
      <c r="O343" s="518"/>
    </row>
    <row r="344" spans="1:15" s="515" customFormat="1">
      <c r="A344" s="512"/>
      <c r="B344" s="513"/>
      <c r="C344" s="535"/>
      <c r="D344" s="511"/>
      <c r="F344" s="516"/>
      <c r="G344" s="704"/>
      <c r="H344" s="517"/>
      <c r="I344" s="516"/>
      <c r="J344" s="516"/>
      <c r="K344" s="516"/>
      <c r="L344" s="518"/>
      <c r="M344" s="518"/>
      <c r="N344" s="518"/>
      <c r="O344" s="518"/>
    </row>
    <row r="345" spans="1:15" s="515" customFormat="1">
      <c r="A345" s="512"/>
      <c r="B345" s="513"/>
      <c r="C345" s="535"/>
      <c r="D345" s="511"/>
      <c r="F345" s="516"/>
      <c r="G345" s="704"/>
      <c r="H345" s="517"/>
      <c r="I345" s="516"/>
      <c r="J345" s="516"/>
      <c r="K345" s="516"/>
      <c r="L345" s="518"/>
      <c r="M345" s="518"/>
      <c r="N345" s="518"/>
      <c r="O345" s="518"/>
    </row>
    <row r="346" spans="1:15" s="515" customFormat="1">
      <c r="A346" s="512"/>
      <c r="B346" s="513"/>
      <c r="C346" s="535"/>
      <c r="D346" s="511"/>
      <c r="F346" s="516"/>
      <c r="G346" s="704"/>
      <c r="H346" s="517"/>
      <c r="I346" s="516"/>
      <c r="J346" s="516"/>
      <c r="K346" s="516"/>
      <c r="L346" s="518"/>
      <c r="M346" s="518"/>
      <c r="N346" s="518"/>
      <c r="O346" s="518"/>
    </row>
    <row r="347" spans="1:15" s="515" customFormat="1">
      <c r="A347" s="512"/>
      <c r="B347" s="513"/>
      <c r="C347" s="535"/>
      <c r="D347" s="511"/>
      <c r="F347" s="516"/>
      <c r="G347" s="704"/>
      <c r="H347" s="517"/>
      <c r="I347" s="516"/>
      <c r="J347" s="516"/>
      <c r="K347" s="516"/>
      <c r="L347" s="518"/>
      <c r="M347" s="518"/>
      <c r="N347" s="518"/>
      <c r="O347" s="518"/>
    </row>
    <row r="348" spans="1:15" s="515" customFormat="1">
      <c r="A348" s="512"/>
      <c r="B348" s="513"/>
      <c r="C348" s="535"/>
      <c r="D348" s="511"/>
      <c r="F348" s="516"/>
      <c r="G348" s="704"/>
      <c r="H348" s="517"/>
      <c r="I348" s="516"/>
      <c r="J348" s="516"/>
      <c r="K348" s="516"/>
      <c r="L348" s="518"/>
      <c r="M348" s="518"/>
      <c r="N348" s="518"/>
      <c r="O348" s="518"/>
    </row>
    <row r="349" spans="1:15" s="515" customFormat="1">
      <c r="A349" s="512"/>
      <c r="B349" s="513"/>
      <c r="C349" s="535"/>
      <c r="D349" s="511"/>
      <c r="F349" s="516"/>
      <c r="G349" s="704"/>
      <c r="H349" s="517"/>
      <c r="I349" s="516"/>
      <c r="J349" s="516"/>
      <c r="K349" s="516"/>
      <c r="L349" s="518"/>
      <c r="M349" s="518"/>
      <c r="N349" s="518"/>
      <c r="O349" s="518"/>
    </row>
    <row r="350" spans="1:15" s="515" customFormat="1">
      <c r="A350" s="512"/>
      <c r="B350" s="513"/>
      <c r="C350" s="535"/>
      <c r="D350" s="511"/>
      <c r="F350" s="516"/>
      <c r="G350" s="704"/>
      <c r="H350" s="517"/>
      <c r="I350" s="516"/>
      <c r="J350" s="516"/>
      <c r="K350" s="516"/>
      <c r="L350" s="518"/>
      <c r="M350" s="518"/>
      <c r="N350" s="518"/>
      <c r="O350" s="518"/>
    </row>
    <row r="351" spans="1:15" s="515" customFormat="1">
      <c r="A351" s="512"/>
      <c r="B351" s="513"/>
      <c r="C351" s="535"/>
      <c r="D351" s="511"/>
      <c r="F351" s="516"/>
      <c r="G351" s="704"/>
      <c r="H351" s="517"/>
      <c r="I351" s="516"/>
      <c r="J351" s="516"/>
      <c r="K351" s="516"/>
      <c r="L351" s="518"/>
      <c r="M351" s="518"/>
      <c r="N351" s="518"/>
      <c r="O351" s="518"/>
    </row>
    <row r="352" spans="1:15" s="515" customFormat="1">
      <c r="A352" s="512"/>
      <c r="B352" s="513"/>
      <c r="C352" s="535"/>
      <c r="D352" s="511"/>
      <c r="F352" s="516"/>
      <c r="G352" s="704"/>
      <c r="H352" s="517"/>
      <c r="I352" s="516"/>
      <c r="J352" s="516"/>
      <c r="K352" s="516"/>
      <c r="L352" s="518"/>
      <c r="M352" s="518"/>
      <c r="N352" s="518"/>
      <c r="O352" s="518"/>
    </row>
    <row r="353" spans="1:15" s="515" customFormat="1">
      <c r="A353" s="512"/>
      <c r="B353" s="513"/>
      <c r="C353" s="535"/>
      <c r="D353" s="511"/>
      <c r="F353" s="516"/>
      <c r="G353" s="704"/>
      <c r="H353" s="517"/>
      <c r="I353" s="516"/>
      <c r="J353" s="516"/>
      <c r="K353" s="516"/>
      <c r="L353" s="518"/>
      <c r="M353" s="518"/>
      <c r="N353" s="518"/>
      <c r="O353" s="518"/>
    </row>
    <row r="354" spans="1:15" s="515" customFormat="1">
      <c r="A354" s="512"/>
      <c r="B354" s="513"/>
      <c r="C354" s="535"/>
      <c r="D354" s="511"/>
      <c r="F354" s="516"/>
      <c r="G354" s="704"/>
      <c r="H354" s="517"/>
      <c r="I354" s="516"/>
      <c r="J354" s="516"/>
      <c r="K354" s="516"/>
      <c r="L354" s="518"/>
      <c r="M354" s="518"/>
      <c r="N354" s="518"/>
      <c r="O354" s="518"/>
    </row>
    <row r="355" spans="1:15" s="515" customFormat="1">
      <c r="A355" s="512"/>
      <c r="B355" s="513"/>
      <c r="C355" s="535"/>
      <c r="D355" s="511"/>
      <c r="F355" s="516"/>
      <c r="G355" s="704"/>
      <c r="H355" s="517"/>
      <c r="I355" s="516"/>
      <c r="J355" s="516"/>
      <c r="K355" s="516"/>
      <c r="L355" s="518"/>
      <c r="M355" s="518"/>
      <c r="N355" s="518"/>
      <c r="O355" s="518"/>
    </row>
    <row r="356" spans="1:15" s="515" customFormat="1">
      <c r="A356" s="512"/>
      <c r="B356" s="513"/>
      <c r="C356" s="535"/>
      <c r="D356" s="511"/>
      <c r="F356" s="516"/>
      <c r="G356" s="704"/>
      <c r="H356" s="517"/>
      <c r="I356" s="516"/>
      <c r="J356" s="516"/>
      <c r="K356" s="516"/>
      <c r="L356" s="518"/>
      <c r="M356" s="518"/>
      <c r="N356" s="518"/>
      <c r="O356" s="518"/>
    </row>
    <row r="357" spans="1:15" s="515" customFormat="1">
      <c r="A357" s="512"/>
      <c r="B357" s="513"/>
      <c r="C357" s="535"/>
      <c r="D357" s="511"/>
      <c r="F357" s="516"/>
      <c r="G357" s="704"/>
      <c r="H357" s="517"/>
      <c r="I357" s="516"/>
      <c r="J357" s="516"/>
      <c r="K357" s="516"/>
      <c r="L357" s="518"/>
      <c r="M357" s="518"/>
      <c r="N357" s="518"/>
      <c r="O357" s="518"/>
    </row>
    <row r="358" spans="1:15" s="515" customFormat="1">
      <c r="A358" s="512"/>
      <c r="B358" s="513"/>
      <c r="C358" s="535"/>
      <c r="D358" s="511"/>
      <c r="F358" s="516"/>
      <c r="G358" s="704"/>
      <c r="H358" s="517"/>
      <c r="I358" s="516"/>
      <c r="J358" s="516"/>
      <c r="K358" s="516"/>
      <c r="L358" s="518"/>
      <c r="M358" s="518"/>
      <c r="N358" s="518"/>
      <c r="O358" s="518"/>
    </row>
    <row r="359" spans="1:15" s="515" customFormat="1">
      <c r="A359" s="512"/>
      <c r="B359" s="513"/>
      <c r="C359" s="535"/>
      <c r="D359" s="511"/>
      <c r="F359" s="516"/>
      <c r="G359" s="704"/>
      <c r="H359" s="517"/>
      <c r="I359" s="516"/>
      <c r="J359" s="516"/>
      <c r="K359" s="516"/>
      <c r="L359" s="518"/>
      <c r="M359" s="518"/>
      <c r="N359" s="518"/>
      <c r="O359" s="518"/>
    </row>
    <row r="360" spans="1:15" s="515" customFormat="1">
      <c r="A360" s="512"/>
      <c r="B360" s="513"/>
      <c r="C360" s="535"/>
      <c r="D360" s="511"/>
      <c r="F360" s="516"/>
      <c r="G360" s="704"/>
      <c r="H360" s="517"/>
      <c r="I360" s="516"/>
      <c r="J360" s="516"/>
      <c r="K360" s="516"/>
      <c r="L360" s="518"/>
      <c r="M360" s="518"/>
      <c r="N360" s="518"/>
      <c r="O360" s="518"/>
    </row>
    <row r="361" spans="1:15" s="515" customFormat="1">
      <c r="A361" s="512"/>
      <c r="B361" s="513"/>
      <c r="C361" s="535"/>
      <c r="D361" s="511"/>
      <c r="F361" s="516"/>
      <c r="G361" s="704"/>
      <c r="H361" s="517"/>
      <c r="I361" s="516"/>
      <c r="J361" s="516"/>
      <c r="K361" s="516"/>
      <c r="L361" s="518"/>
      <c r="M361" s="518"/>
      <c r="N361" s="518"/>
      <c r="O361" s="518"/>
    </row>
    <row r="362" spans="1:15" s="515" customFormat="1">
      <c r="A362" s="512"/>
      <c r="B362" s="513"/>
      <c r="C362" s="535"/>
      <c r="D362" s="511"/>
      <c r="F362" s="516"/>
      <c r="G362" s="704"/>
      <c r="H362" s="517"/>
      <c r="I362" s="516"/>
      <c r="J362" s="516"/>
      <c r="K362" s="516"/>
      <c r="L362" s="518"/>
      <c r="M362" s="518"/>
      <c r="N362" s="518"/>
      <c r="O362" s="518"/>
    </row>
    <row r="363" spans="1:15" s="515" customFormat="1">
      <c r="A363" s="512"/>
      <c r="B363" s="513"/>
      <c r="C363" s="535"/>
      <c r="D363" s="511"/>
      <c r="F363" s="516"/>
      <c r="G363" s="704"/>
      <c r="H363" s="517"/>
      <c r="I363" s="516"/>
      <c r="J363" s="516"/>
      <c r="K363" s="516"/>
      <c r="L363" s="518"/>
      <c r="M363" s="518"/>
      <c r="N363" s="518"/>
      <c r="O363" s="518"/>
    </row>
    <row r="364" spans="1:15" s="515" customFormat="1">
      <c r="A364" s="512"/>
      <c r="B364" s="513"/>
      <c r="C364" s="535"/>
      <c r="D364" s="511"/>
      <c r="F364" s="516"/>
      <c r="G364" s="704"/>
      <c r="H364" s="517"/>
      <c r="I364" s="516"/>
      <c r="J364" s="516"/>
      <c r="K364" s="516"/>
      <c r="L364" s="518"/>
      <c r="M364" s="518"/>
      <c r="N364" s="518"/>
      <c r="O364" s="518"/>
    </row>
    <row r="365" spans="1:15" s="515" customFormat="1">
      <c r="A365" s="512"/>
      <c r="B365" s="513"/>
      <c r="C365" s="535"/>
      <c r="D365" s="511"/>
      <c r="F365" s="516"/>
      <c r="G365" s="704"/>
      <c r="H365" s="517"/>
      <c r="I365" s="516"/>
      <c r="J365" s="516"/>
      <c r="K365" s="516"/>
      <c r="L365" s="518"/>
      <c r="M365" s="518"/>
      <c r="N365" s="518"/>
      <c r="O365" s="518"/>
    </row>
    <row r="366" spans="1:15" s="515" customFormat="1">
      <c r="A366" s="512"/>
      <c r="B366" s="513"/>
      <c r="C366" s="535"/>
      <c r="D366" s="511"/>
      <c r="F366" s="516"/>
      <c r="G366" s="704"/>
      <c r="H366" s="517"/>
      <c r="I366" s="516"/>
      <c r="J366" s="516"/>
      <c r="K366" s="516"/>
      <c r="L366" s="518"/>
      <c r="M366" s="518"/>
      <c r="N366" s="518"/>
      <c r="O366" s="518"/>
    </row>
    <row r="367" spans="1:15" s="515" customFormat="1">
      <c r="A367" s="512"/>
      <c r="B367" s="513"/>
      <c r="C367" s="535"/>
      <c r="D367" s="511"/>
      <c r="F367" s="516"/>
      <c r="G367" s="704"/>
      <c r="H367" s="517"/>
      <c r="I367" s="516"/>
      <c r="J367" s="516"/>
      <c r="K367" s="516"/>
      <c r="L367" s="518"/>
      <c r="M367" s="518"/>
      <c r="N367" s="518"/>
      <c r="O367" s="518"/>
    </row>
    <row r="368" spans="1:15" s="515" customFormat="1">
      <c r="A368" s="512"/>
      <c r="B368" s="513"/>
      <c r="C368" s="535"/>
      <c r="D368" s="511"/>
      <c r="F368" s="516"/>
      <c r="G368" s="704"/>
      <c r="H368" s="517"/>
      <c r="I368" s="516"/>
      <c r="J368" s="516"/>
      <c r="K368" s="516"/>
      <c r="L368" s="518"/>
      <c r="M368" s="518"/>
      <c r="N368" s="518"/>
      <c r="O368" s="518"/>
    </row>
    <row r="369" spans="1:15" s="515" customFormat="1">
      <c r="A369" s="512"/>
      <c r="B369" s="513"/>
      <c r="C369" s="535"/>
      <c r="D369" s="511"/>
      <c r="F369" s="516"/>
      <c r="G369" s="704"/>
      <c r="H369" s="517"/>
      <c r="I369" s="516"/>
      <c r="J369" s="516"/>
      <c r="K369" s="516"/>
      <c r="L369" s="518"/>
      <c r="M369" s="518"/>
      <c r="N369" s="518"/>
      <c r="O369" s="518"/>
    </row>
    <row r="370" spans="1:15" s="515" customFormat="1">
      <c r="A370" s="512"/>
      <c r="B370" s="513"/>
      <c r="C370" s="535"/>
      <c r="D370" s="511"/>
      <c r="F370" s="516"/>
      <c r="G370" s="704"/>
      <c r="H370" s="517"/>
      <c r="I370" s="516"/>
      <c r="J370" s="516"/>
      <c r="K370" s="516"/>
      <c r="L370" s="518"/>
      <c r="M370" s="518"/>
      <c r="N370" s="518"/>
      <c r="O370" s="518"/>
    </row>
    <row r="371" spans="1:15" s="515" customFormat="1">
      <c r="A371" s="512"/>
      <c r="B371" s="513"/>
      <c r="C371" s="535"/>
      <c r="D371" s="511"/>
      <c r="F371" s="516"/>
      <c r="G371" s="704"/>
      <c r="H371" s="517"/>
      <c r="I371" s="516"/>
      <c r="J371" s="516"/>
      <c r="K371" s="516"/>
      <c r="L371" s="518"/>
      <c r="M371" s="518"/>
      <c r="N371" s="518"/>
      <c r="O371" s="518"/>
    </row>
    <row r="372" spans="1:15" s="515" customFormat="1">
      <c r="A372" s="512"/>
      <c r="B372" s="513"/>
      <c r="C372" s="535"/>
      <c r="D372" s="511"/>
      <c r="F372" s="516"/>
      <c r="G372" s="704"/>
      <c r="H372" s="517"/>
      <c r="I372" s="516"/>
      <c r="J372" s="516"/>
      <c r="K372" s="516"/>
      <c r="L372" s="518"/>
      <c r="M372" s="518"/>
      <c r="N372" s="518"/>
      <c r="O372" s="518"/>
    </row>
    <row r="373" spans="1:15" s="515" customFormat="1">
      <c r="A373" s="512"/>
      <c r="B373" s="513"/>
      <c r="C373" s="535"/>
      <c r="D373" s="511"/>
      <c r="F373" s="516"/>
      <c r="G373" s="704"/>
      <c r="H373" s="517"/>
      <c r="I373" s="516"/>
      <c r="J373" s="516"/>
      <c r="K373" s="516"/>
      <c r="L373" s="518"/>
      <c r="M373" s="518"/>
      <c r="N373" s="518"/>
      <c r="O373" s="518"/>
    </row>
    <row r="374" spans="1:15" s="515" customFormat="1">
      <c r="A374" s="512"/>
      <c r="B374" s="513"/>
      <c r="C374" s="535"/>
      <c r="D374" s="511"/>
      <c r="F374" s="516"/>
      <c r="G374" s="704"/>
      <c r="H374" s="517"/>
      <c r="I374" s="516"/>
      <c r="J374" s="516"/>
      <c r="K374" s="516"/>
      <c r="L374" s="518"/>
      <c r="M374" s="518"/>
      <c r="N374" s="518"/>
      <c r="O374" s="518"/>
    </row>
    <row r="375" spans="1:15" s="515" customFormat="1">
      <c r="A375" s="512"/>
      <c r="B375" s="513"/>
      <c r="C375" s="535"/>
      <c r="D375" s="511"/>
      <c r="F375" s="516"/>
      <c r="G375" s="704"/>
      <c r="H375" s="517"/>
      <c r="I375" s="516"/>
      <c r="J375" s="516"/>
      <c r="K375" s="516"/>
      <c r="L375" s="518"/>
      <c r="M375" s="518"/>
      <c r="N375" s="518"/>
      <c r="O375" s="518"/>
    </row>
    <row r="376" spans="1:15" s="515" customFormat="1">
      <c r="A376" s="512"/>
      <c r="B376" s="513"/>
      <c r="C376" s="535"/>
      <c r="D376" s="511"/>
      <c r="F376" s="516"/>
      <c r="G376" s="704"/>
      <c r="H376" s="517"/>
      <c r="I376" s="516"/>
      <c r="J376" s="516"/>
      <c r="K376" s="516"/>
      <c r="L376" s="518"/>
      <c r="M376" s="518"/>
      <c r="N376" s="518"/>
      <c r="O376" s="518"/>
    </row>
    <row r="377" spans="1:15" s="515" customFormat="1">
      <c r="A377" s="512"/>
      <c r="B377" s="513"/>
      <c r="C377" s="535"/>
      <c r="D377" s="511"/>
      <c r="F377" s="516"/>
      <c r="G377" s="704"/>
      <c r="H377" s="517"/>
      <c r="I377" s="516"/>
      <c r="J377" s="516"/>
      <c r="K377" s="516"/>
      <c r="L377" s="518"/>
      <c r="M377" s="518"/>
      <c r="N377" s="518"/>
      <c r="O377" s="518"/>
    </row>
    <row r="378" spans="1:15" s="515" customFormat="1">
      <c r="A378" s="512"/>
      <c r="B378" s="513"/>
      <c r="C378" s="535"/>
      <c r="D378" s="511"/>
      <c r="F378" s="516"/>
      <c r="G378" s="704"/>
      <c r="H378" s="517"/>
      <c r="I378" s="516"/>
      <c r="J378" s="516"/>
      <c r="K378" s="516"/>
      <c r="L378" s="518"/>
      <c r="M378" s="518"/>
      <c r="N378" s="518"/>
      <c r="O378" s="518"/>
    </row>
    <row r="379" spans="1:15" s="515" customFormat="1">
      <c r="A379" s="512"/>
      <c r="B379" s="513"/>
      <c r="C379" s="535"/>
      <c r="D379" s="511"/>
      <c r="F379" s="516"/>
      <c r="G379" s="704"/>
      <c r="H379" s="517"/>
      <c r="I379" s="516"/>
      <c r="J379" s="516"/>
      <c r="K379" s="516"/>
      <c r="L379" s="518"/>
      <c r="M379" s="518"/>
      <c r="N379" s="518"/>
      <c r="O379" s="518"/>
    </row>
    <row r="380" spans="1:15" s="515" customFormat="1">
      <c r="A380" s="512"/>
      <c r="B380" s="513"/>
      <c r="C380" s="535"/>
      <c r="D380" s="511"/>
      <c r="F380" s="516"/>
      <c r="G380" s="704"/>
      <c r="H380" s="517"/>
      <c r="I380" s="516"/>
      <c r="J380" s="516"/>
      <c r="K380" s="516"/>
      <c r="L380" s="518"/>
      <c r="M380" s="518"/>
      <c r="N380" s="518"/>
      <c r="O380" s="518"/>
    </row>
    <row r="381" spans="1:15" s="515" customFormat="1">
      <c r="A381" s="512"/>
      <c r="B381" s="513"/>
      <c r="C381" s="535"/>
      <c r="D381" s="511"/>
      <c r="F381" s="516"/>
      <c r="G381" s="704"/>
      <c r="H381" s="517"/>
      <c r="I381" s="516"/>
      <c r="J381" s="516"/>
      <c r="K381" s="516"/>
      <c r="L381" s="518"/>
      <c r="M381" s="518"/>
      <c r="N381" s="518"/>
      <c r="O381" s="518"/>
    </row>
    <row r="382" spans="1:15" s="515" customFormat="1">
      <c r="A382" s="512"/>
      <c r="B382" s="513"/>
      <c r="C382" s="535"/>
      <c r="D382" s="511"/>
      <c r="F382" s="516"/>
      <c r="G382" s="704"/>
      <c r="H382" s="517"/>
      <c r="I382" s="516"/>
      <c r="J382" s="516"/>
      <c r="K382" s="516"/>
      <c r="L382" s="518"/>
      <c r="M382" s="518"/>
      <c r="N382" s="518"/>
      <c r="O382" s="518"/>
    </row>
    <row r="383" spans="1:15" s="515" customFormat="1">
      <c r="A383" s="512"/>
      <c r="B383" s="513"/>
      <c r="C383" s="535"/>
      <c r="D383" s="511"/>
      <c r="F383" s="516"/>
      <c r="G383" s="704"/>
      <c r="H383" s="517"/>
      <c r="I383" s="516"/>
      <c r="J383" s="516"/>
      <c r="K383" s="516"/>
      <c r="L383" s="518"/>
      <c r="M383" s="518"/>
      <c r="N383" s="518"/>
      <c r="O383" s="518"/>
    </row>
    <row r="384" spans="1:15" s="515" customFormat="1">
      <c r="A384" s="512"/>
      <c r="B384" s="513"/>
      <c r="C384" s="535"/>
      <c r="D384" s="511"/>
      <c r="F384" s="516"/>
      <c r="G384" s="704"/>
      <c r="H384" s="517"/>
      <c r="I384" s="516"/>
      <c r="J384" s="516"/>
      <c r="K384" s="516"/>
      <c r="L384" s="518"/>
      <c r="M384" s="518"/>
      <c r="N384" s="518"/>
      <c r="O384" s="518"/>
    </row>
    <row r="385" spans="1:15" s="515" customFormat="1">
      <c r="A385" s="512"/>
      <c r="B385" s="513"/>
      <c r="C385" s="535"/>
      <c r="D385" s="511"/>
      <c r="F385" s="516"/>
      <c r="G385" s="704"/>
      <c r="H385" s="517"/>
      <c r="I385" s="516"/>
      <c r="J385" s="516"/>
      <c r="K385" s="516"/>
      <c r="L385" s="518"/>
      <c r="M385" s="518"/>
      <c r="N385" s="518"/>
      <c r="O385" s="518"/>
    </row>
    <row r="386" spans="1:15" s="515" customFormat="1">
      <c r="A386" s="512"/>
      <c r="B386" s="513"/>
      <c r="C386" s="535"/>
      <c r="D386" s="511"/>
      <c r="F386" s="516"/>
      <c r="G386" s="704"/>
      <c r="H386" s="517"/>
      <c r="I386" s="516"/>
      <c r="J386" s="516"/>
      <c r="K386" s="516"/>
      <c r="L386" s="518"/>
      <c r="M386" s="518"/>
      <c r="N386" s="518"/>
      <c r="O386" s="518"/>
    </row>
    <row r="387" spans="1:15" s="515" customFormat="1">
      <c r="A387" s="512"/>
      <c r="B387" s="513"/>
      <c r="C387" s="535"/>
      <c r="D387" s="511"/>
      <c r="F387" s="516"/>
      <c r="G387" s="704"/>
      <c r="H387" s="517"/>
      <c r="I387" s="516"/>
      <c r="J387" s="516"/>
      <c r="K387" s="516"/>
      <c r="L387" s="518"/>
      <c r="M387" s="518"/>
      <c r="N387" s="518"/>
      <c r="O387" s="518"/>
    </row>
    <row r="388" spans="1:15" s="515" customFormat="1">
      <c r="A388" s="512"/>
      <c r="B388" s="513"/>
      <c r="C388" s="535"/>
      <c r="D388" s="511"/>
      <c r="F388" s="516"/>
      <c r="G388" s="704"/>
      <c r="H388" s="517"/>
      <c r="I388" s="516"/>
      <c r="J388" s="516"/>
      <c r="K388" s="516"/>
      <c r="L388" s="518"/>
      <c r="M388" s="518"/>
      <c r="N388" s="518"/>
      <c r="O388" s="518"/>
    </row>
    <row r="389" spans="1:15" s="515" customFormat="1">
      <c r="A389" s="512"/>
      <c r="B389" s="513"/>
      <c r="C389" s="535"/>
      <c r="D389" s="511"/>
      <c r="F389" s="516"/>
      <c r="G389" s="704"/>
      <c r="H389" s="517"/>
      <c r="I389" s="516"/>
      <c r="J389" s="516"/>
      <c r="K389" s="516"/>
      <c r="L389" s="518"/>
      <c r="M389" s="518"/>
      <c r="N389" s="518"/>
      <c r="O389" s="518"/>
    </row>
    <row r="390" spans="1:15" s="515" customFormat="1">
      <c r="A390" s="512"/>
      <c r="B390" s="513"/>
      <c r="C390" s="535"/>
      <c r="D390" s="511"/>
      <c r="F390" s="516"/>
      <c r="G390" s="704"/>
      <c r="H390" s="517"/>
      <c r="I390" s="516"/>
      <c r="J390" s="516"/>
      <c r="K390" s="516"/>
      <c r="L390" s="518"/>
      <c r="M390" s="518"/>
      <c r="N390" s="518"/>
      <c r="O390" s="518"/>
    </row>
    <row r="391" spans="1:15" s="515" customFormat="1">
      <c r="A391" s="512"/>
      <c r="B391" s="513"/>
      <c r="C391" s="535"/>
      <c r="D391" s="511"/>
      <c r="F391" s="516"/>
      <c r="G391" s="704"/>
      <c r="H391" s="517"/>
      <c r="I391" s="516"/>
      <c r="J391" s="516"/>
      <c r="K391" s="516"/>
      <c r="L391" s="518"/>
      <c r="M391" s="518"/>
      <c r="N391" s="518"/>
      <c r="O391" s="518"/>
    </row>
    <row r="392" spans="1:15" s="515" customFormat="1">
      <c r="A392" s="512"/>
      <c r="B392" s="513"/>
      <c r="C392" s="535"/>
      <c r="D392" s="511"/>
      <c r="F392" s="516"/>
      <c r="G392" s="704"/>
      <c r="H392" s="517"/>
      <c r="I392" s="516"/>
      <c r="J392" s="516"/>
      <c r="K392" s="516"/>
      <c r="L392" s="518"/>
      <c r="M392" s="518"/>
      <c r="N392" s="518"/>
      <c r="O392" s="518"/>
    </row>
    <row r="393" spans="1:15" s="515" customFormat="1">
      <c r="A393" s="512"/>
      <c r="B393" s="513"/>
      <c r="C393" s="535"/>
      <c r="D393" s="511"/>
      <c r="F393" s="516"/>
      <c r="G393" s="704"/>
      <c r="H393" s="517"/>
      <c r="I393" s="516"/>
      <c r="J393" s="516"/>
      <c r="K393" s="516"/>
      <c r="L393" s="518"/>
      <c r="M393" s="518"/>
      <c r="N393" s="518"/>
      <c r="O393" s="518"/>
    </row>
    <row r="394" spans="1:15" s="515" customFormat="1">
      <c r="A394" s="512"/>
      <c r="B394" s="513"/>
      <c r="C394" s="535"/>
      <c r="D394" s="511"/>
      <c r="F394" s="516"/>
      <c r="G394" s="704"/>
      <c r="H394" s="517"/>
      <c r="I394" s="516"/>
      <c r="J394" s="516"/>
      <c r="K394" s="516"/>
      <c r="L394" s="518"/>
      <c r="M394" s="518"/>
      <c r="N394" s="518"/>
      <c r="O394" s="518"/>
    </row>
    <row r="395" spans="1:15" s="515" customFormat="1">
      <c r="A395" s="512"/>
      <c r="B395" s="513"/>
      <c r="C395" s="535"/>
      <c r="D395" s="511"/>
      <c r="F395" s="516"/>
      <c r="G395" s="704"/>
      <c r="H395" s="517"/>
      <c r="I395" s="516"/>
      <c r="J395" s="516"/>
      <c r="K395" s="516"/>
      <c r="L395" s="518"/>
      <c r="M395" s="518"/>
      <c r="N395" s="518"/>
      <c r="O395" s="518"/>
    </row>
    <row r="396" spans="1:15" s="515" customFormat="1">
      <c r="A396" s="512"/>
      <c r="B396" s="513"/>
      <c r="C396" s="535"/>
      <c r="D396" s="511"/>
      <c r="F396" s="516"/>
      <c r="G396" s="704"/>
      <c r="H396" s="517"/>
      <c r="I396" s="516"/>
      <c r="J396" s="516"/>
      <c r="K396" s="516"/>
      <c r="L396" s="518"/>
      <c r="M396" s="518"/>
      <c r="N396" s="518"/>
      <c r="O396" s="518"/>
    </row>
    <row r="397" spans="1:15" s="515" customFormat="1">
      <c r="A397" s="512"/>
      <c r="B397" s="513"/>
      <c r="C397" s="535"/>
      <c r="D397" s="511"/>
      <c r="F397" s="516"/>
      <c r="G397" s="704"/>
      <c r="H397" s="517"/>
      <c r="I397" s="516"/>
      <c r="J397" s="516"/>
      <c r="K397" s="516"/>
      <c r="L397" s="518"/>
      <c r="M397" s="518"/>
      <c r="N397" s="518"/>
      <c r="O397" s="518"/>
    </row>
    <row r="398" spans="1:15" s="515" customFormat="1">
      <c r="A398" s="512"/>
      <c r="B398" s="513"/>
      <c r="C398" s="535"/>
      <c r="D398" s="511"/>
      <c r="F398" s="516"/>
      <c r="G398" s="704"/>
      <c r="H398" s="517"/>
      <c r="I398" s="516"/>
      <c r="J398" s="516"/>
      <c r="K398" s="516"/>
      <c r="L398" s="518"/>
      <c r="M398" s="518"/>
      <c r="N398" s="518"/>
      <c r="O398" s="518"/>
    </row>
    <row r="399" spans="1:15" s="515" customFormat="1">
      <c r="A399" s="512"/>
      <c r="B399" s="513"/>
      <c r="C399" s="535"/>
      <c r="D399" s="511"/>
      <c r="F399" s="516"/>
      <c r="G399" s="704"/>
      <c r="H399" s="517"/>
      <c r="I399" s="516"/>
      <c r="J399" s="516"/>
      <c r="K399" s="516"/>
      <c r="L399" s="518"/>
      <c r="M399" s="518"/>
      <c r="N399" s="518"/>
      <c r="O399" s="518"/>
    </row>
    <row r="400" spans="1:15" s="515" customFormat="1">
      <c r="A400" s="512"/>
      <c r="B400" s="513"/>
      <c r="C400" s="535"/>
      <c r="D400" s="511"/>
      <c r="F400" s="516"/>
      <c r="G400" s="704"/>
      <c r="H400" s="517"/>
      <c r="I400" s="516"/>
      <c r="J400" s="516"/>
      <c r="K400" s="516"/>
      <c r="L400" s="518"/>
      <c r="M400" s="518"/>
      <c r="N400" s="518"/>
      <c r="O400" s="518"/>
    </row>
    <row r="401" spans="1:15" s="515" customFormat="1">
      <c r="A401" s="512"/>
      <c r="B401" s="513"/>
      <c r="C401" s="535"/>
      <c r="D401" s="511"/>
      <c r="F401" s="516"/>
      <c r="G401" s="704"/>
      <c r="H401" s="517"/>
      <c r="I401" s="516"/>
      <c r="J401" s="516"/>
      <c r="K401" s="516"/>
      <c r="L401" s="518"/>
      <c r="M401" s="518"/>
      <c r="N401" s="518"/>
      <c r="O401" s="518"/>
    </row>
    <row r="402" spans="1:15" s="515" customFormat="1">
      <c r="A402" s="512"/>
      <c r="B402" s="513"/>
      <c r="C402" s="535"/>
      <c r="D402" s="511"/>
      <c r="F402" s="516"/>
      <c r="G402" s="704"/>
      <c r="H402" s="517"/>
      <c r="I402" s="516"/>
      <c r="J402" s="516"/>
      <c r="K402" s="516"/>
      <c r="L402" s="518"/>
      <c r="M402" s="518"/>
      <c r="N402" s="518"/>
      <c r="O402" s="518"/>
    </row>
    <row r="403" spans="1:15" s="515" customFormat="1">
      <c r="A403" s="512"/>
      <c r="B403" s="513"/>
      <c r="C403" s="535"/>
      <c r="D403" s="511"/>
      <c r="F403" s="516"/>
      <c r="G403" s="704"/>
      <c r="H403" s="517"/>
      <c r="I403" s="516"/>
      <c r="J403" s="516"/>
      <c r="K403" s="516"/>
      <c r="L403" s="518"/>
      <c r="M403" s="518"/>
      <c r="N403" s="518"/>
      <c r="O403" s="518"/>
    </row>
    <row r="404" spans="1:15" s="515" customFormat="1">
      <c r="A404" s="512"/>
      <c r="B404" s="513"/>
      <c r="C404" s="535"/>
      <c r="D404" s="511"/>
      <c r="F404" s="516"/>
      <c r="G404" s="704"/>
      <c r="H404" s="517"/>
      <c r="I404" s="516"/>
      <c r="J404" s="516"/>
      <c r="K404" s="516"/>
      <c r="L404" s="518"/>
      <c r="M404" s="518"/>
      <c r="N404" s="518"/>
      <c r="O404" s="518"/>
    </row>
    <row r="405" spans="1:15" s="515" customFormat="1">
      <c r="A405" s="512"/>
      <c r="B405" s="513"/>
      <c r="C405" s="535"/>
      <c r="D405" s="511"/>
      <c r="F405" s="516"/>
      <c r="G405" s="704"/>
      <c r="H405" s="517"/>
      <c r="I405" s="516"/>
      <c r="J405" s="516"/>
      <c r="K405" s="516"/>
      <c r="L405" s="518"/>
      <c r="M405" s="518"/>
      <c r="N405" s="518"/>
      <c r="O405" s="518"/>
    </row>
    <row r="406" spans="1:15" s="515" customFormat="1">
      <c r="A406" s="512"/>
      <c r="B406" s="513"/>
      <c r="C406" s="535"/>
      <c r="D406" s="511"/>
      <c r="F406" s="516"/>
      <c r="G406" s="704"/>
      <c r="H406" s="517"/>
      <c r="I406" s="516"/>
      <c r="J406" s="516"/>
      <c r="K406" s="516"/>
      <c r="L406" s="518"/>
      <c r="M406" s="518"/>
      <c r="N406" s="518"/>
      <c r="O406" s="518"/>
    </row>
    <row r="407" spans="1:15" s="515" customFormat="1">
      <c r="A407" s="512"/>
      <c r="B407" s="513"/>
      <c r="C407" s="535"/>
      <c r="D407" s="511"/>
      <c r="F407" s="516"/>
      <c r="G407" s="704"/>
      <c r="H407" s="517"/>
      <c r="I407" s="516"/>
      <c r="J407" s="516"/>
      <c r="K407" s="516"/>
      <c r="L407" s="518"/>
      <c r="M407" s="518"/>
      <c r="N407" s="518"/>
      <c r="O407" s="518"/>
    </row>
    <row r="408" spans="1:15" s="515" customFormat="1">
      <c r="A408" s="512"/>
      <c r="B408" s="513"/>
      <c r="C408" s="535"/>
      <c r="D408" s="511"/>
      <c r="F408" s="516"/>
      <c r="G408" s="704"/>
      <c r="H408" s="517"/>
      <c r="I408" s="516"/>
      <c r="J408" s="516"/>
      <c r="K408" s="516"/>
      <c r="L408" s="518"/>
      <c r="M408" s="518"/>
      <c r="N408" s="518"/>
      <c r="O408" s="518"/>
    </row>
    <row r="409" spans="1:15" s="515" customFormat="1">
      <c r="A409" s="512"/>
      <c r="B409" s="513"/>
      <c r="C409" s="535"/>
      <c r="D409" s="511"/>
      <c r="F409" s="516"/>
      <c r="G409" s="704"/>
      <c r="H409" s="517"/>
      <c r="I409" s="516"/>
      <c r="J409" s="516"/>
      <c r="K409" s="516"/>
      <c r="L409" s="518"/>
      <c r="M409" s="518"/>
      <c r="N409" s="518"/>
      <c r="O409" s="518"/>
    </row>
    <row r="410" spans="1:15" s="515" customFormat="1">
      <c r="A410" s="512"/>
      <c r="B410" s="513"/>
      <c r="C410" s="535"/>
      <c r="D410" s="511"/>
      <c r="F410" s="516"/>
      <c r="G410" s="704"/>
      <c r="H410" s="517"/>
      <c r="I410" s="516"/>
      <c r="J410" s="516"/>
      <c r="K410" s="516"/>
      <c r="L410" s="518"/>
      <c r="M410" s="518"/>
      <c r="N410" s="518"/>
      <c r="O410" s="518"/>
    </row>
    <row r="411" spans="1:15" s="515" customFormat="1">
      <c r="A411" s="512"/>
      <c r="B411" s="513"/>
      <c r="C411" s="535"/>
      <c r="D411" s="511"/>
      <c r="F411" s="516"/>
      <c r="G411" s="704"/>
      <c r="H411" s="517"/>
      <c r="I411" s="516"/>
      <c r="J411" s="516"/>
      <c r="K411" s="516"/>
      <c r="L411" s="518"/>
      <c r="M411" s="518"/>
      <c r="N411" s="518"/>
      <c r="O411" s="518"/>
    </row>
    <row r="412" spans="1:15" s="515" customFormat="1">
      <c r="A412" s="512"/>
      <c r="B412" s="513"/>
      <c r="C412" s="535"/>
      <c r="D412" s="511"/>
      <c r="F412" s="516"/>
      <c r="G412" s="704"/>
      <c r="H412" s="517"/>
      <c r="I412" s="516"/>
      <c r="J412" s="516"/>
      <c r="K412" s="516"/>
      <c r="L412" s="518"/>
      <c r="M412" s="518"/>
      <c r="N412" s="518"/>
      <c r="O412" s="518"/>
    </row>
    <row r="413" spans="1:15" s="515" customFormat="1">
      <c r="A413" s="512"/>
      <c r="B413" s="513"/>
      <c r="C413" s="535"/>
      <c r="D413" s="511"/>
      <c r="F413" s="516"/>
      <c r="G413" s="704"/>
      <c r="H413" s="517"/>
      <c r="I413" s="516"/>
      <c r="J413" s="516"/>
      <c r="K413" s="516"/>
      <c r="L413" s="518"/>
      <c r="M413" s="518"/>
      <c r="N413" s="518"/>
      <c r="O413" s="518"/>
    </row>
    <row r="414" spans="1:15" s="515" customFormat="1">
      <c r="A414" s="512"/>
      <c r="B414" s="513"/>
      <c r="C414" s="535"/>
      <c r="D414" s="511"/>
      <c r="F414" s="516"/>
      <c r="G414" s="704"/>
      <c r="H414" s="517"/>
      <c r="I414" s="516"/>
      <c r="J414" s="516"/>
      <c r="K414" s="516"/>
      <c r="L414" s="518"/>
      <c r="M414" s="518"/>
      <c r="N414" s="518"/>
      <c r="O414" s="518"/>
    </row>
    <row r="415" spans="1:15" s="515" customFormat="1">
      <c r="A415" s="512"/>
      <c r="B415" s="513"/>
      <c r="C415" s="535"/>
      <c r="D415" s="511"/>
      <c r="F415" s="516"/>
      <c r="G415" s="704"/>
      <c r="H415" s="517"/>
      <c r="I415" s="516"/>
      <c r="J415" s="516"/>
      <c r="K415" s="516"/>
      <c r="L415" s="518"/>
      <c r="M415" s="518"/>
      <c r="N415" s="518"/>
      <c r="O415" s="518"/>
    </row>
    <row r="416" spans="1:15" s="515" customFormat="1">
      <c r="A416" s="512"/>
      <c r="B416" s="513"/>
      <c r="C416" s="535"/>
      <c r="D416" s="511"/>
      <c r="F416" s="516"/>
      <c r="G416" s="704"/>
      <c r="H416" s="517"/>
      <c r="I416" s="516"/>
      <c r="J416" s="516"/>
      <c r="K416" s="516"/>
      <c r="L416" s="518"/>
      <c r="M416" s="518"/>
      <c r="N416" s="518"/>
      <c r="O416" s="518"/>
    </row>
    <row r="417" spans="1:15" s="515" customFormat="1">
      <c r="A417" s="512"/>
      <c r="B417" s="513"/>
      <c r="C417" s="535"/>
      <c r="D417" s="511"/>
      <c r="F417" s="516"/>
      <c r="G417" s="704"/>
      <c r="H417" s="517"/>
      <c r="I417" s="516"/>
      <c r="J417" s="516"/>
      <c r="K417" s="516"/>
      <c r="L417" s="518"/>
      <c r="M417" s="518"/>
      <c r="N417" s="518"/>
      <c r="O417" s="518"/>
    </row>
    <row r="418" spans="1:15" s="515" customFormat="1">
      <c r="A418" s="512"/>
      <c r="B418" s="513"/>
      <c r="C418" s="535"/>
      <c r="D418" s="511"/>
      <c r="F418" s="516"/>
      <c r="G418" s="704"/>
      <c r="H418" s="517"/>
      <c r="I418" s="516"/>
      <c r="J418" s="516"/>
      <c r="K418" s="516"/>
      <c r="L418" s="518"/>
      <c r="M418" s="518"/>
      <c r="N418" s="518"/>
      <c r="O418" s="518"/>
    </row>
    <row r="419" spans="1:15" s="515" customFormat="1">
      <c r="A419" s="512"/>
      <c r="B419" s="513"/>
      <c r="C419" s="535"/>
      <c r="D419" s="511"/>
      <c r="F419" s="516"/>
      <c r="G419" s="704"/>
      <c r="H419" s="517"/>
      <c r="I419" s="516"/>
      <c r="J419" s="516"/>
      <c r="K419" s="516"/>
      <c r="L419" s="518"/>
      <c r="M419" s="518"/>
      <c r="N419" s="518"/>
      <c r="O419" s="518"/>
    </row>
    <row r="420" spans="1:15" s="515" customFormat="1">
      <c r="A420" s="512"/>
      <c r="B420" s="513"/>
      <c r="C420" s="535"/>
      <c r="D420" s="511"/>
      <c r="F420" s="516"/>
      <c r="G420" s="704"/>
      <c r="H420" s="517"/>
      <c r="I420" s="516"/>
      <c r="J420" s="516"/>
      <c r="K420" s="516"/>
      <c r="L420" s="518"/>
      <c r="M420" s="518"/>
      <c r="N420" s="518"/>
      <c r="O420" s="518"/>
    </row>
    <row r="421" spans="1:15" s="515" customFormat="1">
      <c r="A421" s="512"/>
      <c r="B421" s="513"/>
      <c r="C421" s="535"/>
      <c r="D421" s="511"/>
      <c r="F421" s="516"/>
      <c r="G421" s="704"/>
      <c r="H421" s="517"/>
      <c r="I421" s="516"/>
      <c r="J421" s="516"/>
      <c r="K421" s="516"/>
      <c r="L421" s="518"/>
      <c r="M421" s="518"/>
      <c r="N421" s="518"/>
      <c r="O421" s="518"/>
    </row>
    <row r="422" spans="1:15" s="515" customFormat="1">
      <c r="A422" s="512"/>
      <c r="B422" s="513"/>
      <c r="C422" s="535"/>
      <c r="D422" s="511"/>
      <c r="F422" s="516"/>
      <c r="G422" s="704"/>
      <c r="H422" s="517"/>
      <c r="I422" s="516"/>
      <c r="J422" s="516"/>
      <c r="K422" s="516"/>
      <c r="L422" s="518"/>
      <c r="M422" s="518"/>
      <c r="N422" s="518"/>
      <c r="O422" s="518"/>
    </row>
    <row r="423" spans="1:15" s="515" customFormat="1">
      <c r="A423" s="512"/>
      <c r="B423" s="513"/>
      <c r="C423" s="535"/>
      <c r="D423" s="511"/>
      <c r="F423" s="516"/>
      <c r="G423" s="704"/>
      <c r="H423" s="517"/>
      <c r="I423" s="516"/>
      <c r="J423" s="516"/>
      <c r="K423" s="516"/>
      <c r="L423" s="518"/>
      <c r="M423" s="518"/>
      <c r="N423" s="518"/>
      <c r="O423" s="518"/>
    </row>
    <row r="424" spans="1:15" s="515" customFormat="1">
      <c r="A424" s="512"/>
      <c r="B424" s="513"/>
      <c r="C424" s="535"/>
      <c r="D424" s="511"/>
      <c r="F424" s="516"/>
      <c r="G424" s="704"/>
      <c r="H424" s="517"/>
      <c r="I424" s="516"/>
      <c r="J424" s="516"/>
      <c r="K424" s="516"/>
      <c r="L424" s="518"/>
      <c r="M424" s="518"/>
      <c r="N424" s="518"/>
      <c r="O424" s="518"/>
    </row>
    <row r="425" spans="1:15" s="515" customFormat="1">
      <c r="A425" s="512"/>
      <c r="B425" s="513"/>
      <c r="C425" s="535"/>
      <c r="D425" s="511"/>
      <c r="F425" s="516"/>
      <c r="G425" s="704"/>
      <c r="H425" s="517"/>
      <c r="I425" s="516"/>
      <c r="J425" s="516"/>
      <c r="K425" s="516"/>
      <c r="L425" s="518"/>
      <c r="M425" s="518"/>
      <c r="N425" s="518"/>
      <c r="O425" s="518"/>
    </row>
    <row r="426" spans="1:15" s="515" customFormat="1">
      <c r="A426" s="512"/>
      <c r="B426" s="513"/>
      <c r="C426" s="535"/>
      <c r="D426" s="511"/>
      <c r="F426" s="516"/>
      <c r="G426" s="704"/>
      <c r="H426" s="517"/>
      <c r="I426" s="516"/>
      <c r="J426" s="516"/>
      <c r="K426" s="516"/>
      <c r="L426" s="518"/>
      <c r="M426" s="518"/>
      <c r="N426" s="518"/>
      <c r="O426" s="518"/>
    </row>
    <row r="427" spans="1:15" s="515" customFormat="1">
      <c r="A427" s="512"/>
      <c r="B427" s="513"/>
      <c r="C427" s="535"/>
      <c r="D427" s="511"/>
      <c r="F427" s="516"/>
      <c r="G427" s="704"/>
      <c r="H427" s="517"/>
      <c r="I427" s="516"/>
      <c r="J427" s="516"/>
      <c r="K427" s="516"/>
      <c r="L427" s="518"/>
      <c r="M427" s="518"/>
      <c r="N427" s="518"/>
      <c r="O427" s="518"/>
    </row>
    <row r="428" spans="1:15" s="515" customFormat="1">
      <c r="A428" s="512"/>
      <c r="B428" s="513"/>
      <c r="C428" s="535"/>
      <c r="D428" s="511"/>
      <c r="F428" s="516"/>
      <c r="G428" s="704"/>
      <c r="H428" s="517"/>
      <c r="I428" s="516"/>
      <c r="J428" s="516"/>
      <c r="K428" s="516"/>
      <c r="L428" s="518"/>
      <c r="M428" s="518"/>
      <c r="N428" s="518"/>
      <c r="O428" s="518"/>
    </row>
    <row r="429" spans="1:15" s="515" customFormat="1">
      <c r="A429" s="512"/>
      <c r="B429" s="513"/>
      <c r="C429" s="535"/>
      <c r="D429" s="511"/>
      <c r="F429" s="516"/>
      <c r="G429" s="704"/>
      <c r="H429" s="517"/>
      <c r="I429" s="516"/>
      <c r="J429" s="516"/>
      <c r="K429" s="516"/>
      <c r="L429" s="518"/>
      <c r="M429" s="518"/>
      <c r="N429" s="518"/>
      <c r="O429" s="518"/>
    </row>
    <row r="430" spans="1:15" s="515" customFormat="1">
      <c r="A430" s="512"/>
      <c r="B430" s="513"/>
      <c r="C430" s="535"/>
      <c r="D430" s="511"/>
      <c r="F430" s="516"/>
      <c r="G430" s="704"/>
      <c r="H430" s="517"/>
      <c r="I430" s="516"/>
      <c r="J430" s="516"/>
      <c r="K430" s="516"/>
      <c r="L430" s="518"/>
      <c r="M430" s="518"/>
      <c r="N430" s="518"/>
      <c r="O430" s="518"/>
    </row>
    <row r="431" spans="1:15" s="515" customFormat="1">
      <c r="A431" s="512"/>
      <c r="B431" s="513"/>
      <c r="C431" s="535"/>
      <c r="D431" s="511"/>
      <c r="F431" s="516"/>
      <c r="G431" s="704"/>
      <c r="H431" s="517"/>
      <c r="I431" s="516"/>
      <c r="J431" s="516"/>
      <c r="K431" s="516"/>
      <c r="L431" s="518"/>
      <c r="M431" s="518"/>
      <c r="N431" s="518"/>
      <c r="O431" s="518"/>
    </row>
    <row r="432" spans="1:15" s="515" customFormat="1">
      <c r="A432" s="512"/>
      <c r="B432" s="513"/>
      <c r="C432" s="535"/>
      <c r="D432" s="511"/>
      <c r="F432" s="516"/>
      <c r="G432" s="704"/>
      <c r="H432" s="517"/>
      <c r="I432" s="516"/>
      <c r="J432" s="516"/>
      <c r="K432" s="516"/>
      <c r="L432" s="518"/>
      <c r="M432" s="518"/>
      <c r="N432" s="518"/>
      <c r="O432" s="518"/>
    </row>
    <row r="433" spans="1:15" s="515" customFormat="1">
      <c r="A433" s="512"/>
      <c r="B433" s="513"/>
      <c r="C433" s="535"/>
      <c r="D433" s="511"/>
      <c r="F433" s="516"/>
      <c r="G433" s="704"/>
      <c r="H433" s="517"/>
      <c r="I433" s="516"/>
      <c r="J433" s="516"/>
      <c r="K433" s="516"/>
      <c r="L433" s="518"/>
      <c r="M433" s="518"/>
      <c r="N433" s="518"/>
      <c r="O433" s="518"/>
    </row>
    <row r="434" spans="1:15" s="515" customFormat="1">
      <c r="A434" s="512"/>
      <c r="B434" s="513"/>
      <c r="C434" s="535"/>
      <c r="D434" s="511"/>
      <c r="F434" s="516"/>
      <c r="G434" s="704"/>
      <c r="H434" s="517"/>
      <c r="I434" s="516"/>
      <c r="J434" s="516"/>
      <c r="K434" s="516"/>
      <c r="L434" s="518"/>
      <c r="M434" s="518"/>
      <c r="N434" s="518"/>
      <c r="O434" s="518"/>
    </row>
    <row r="435" spans="1:15" s="515" customFormat="1">
      <c r="A435" s="512"/>
      <c r="B435" s="513"/>
      <c r="C435" s="535"/>
      <c r="D435" s="511"/>
      <c r="F435" s="516"/>
      <c r="G435" s="704"/>
      <c r="H435" s="517"/>
      <c r="I435" s="516"/>
      <c r="J435" s="516"/>
      <c r="K435" s="516"/>
      <c r="L435" s="518"/>
      <c r="M435" s="518"/>
      <c r="N435" s="518"/>
      <c r="O435" s="518"/>
    </row>
    <row r="436" spans="1:15" s="515" customFormat="1">
      <c r="A436" s="512"/>
      <c r="B436" s="513"/>
      <c r="C436" s="535"/>
      <c r="D436" s="511"/>
      <c r="F436" s="516"/>
      <c r="G436" s="704"/>
      <c r="H436" s="517"/>
      <c r="I436" s="516"/>
      <c r="J436" s="516"/>
      <c r="K436" s="516"/>
      <c r="L436" s="518"/>
      <c r="M436" s="518"/>
      <c r="N436" s="518"/>
      <c r="O436" s="518"/>
    </row>
    <row r="437" spans="1:15" s="515" customFormat="1">
      <c r="A437" s="512"/>
      <c r="B437" s="513"/>
      <c r="C437" s="535"/>
      <c r="D437" s="511"/>
      <c r="F437" s="516"/>
      <c r="G437" s="704"/>
      <c r="H437" s="517"/>
      <c r="I437" s="516"/>
      <c r="J437" s="516"/>
      <c r="K437" s="516"/>
      <c r="L437" s="518"/>
      <c r="M437" s="518"/>
      <c r="N437" s="518"/>
      <c r="O437" s="518"/>
    </row>
    <row r="438" spans="1:15" s="515" customFormat="1">
      <c r="A438" s="512"/>
      <c r="B438" s="513"/>
      <c r="C438" s="535"/>
      <c r="D438" s="511"/>
      <c r="F438" s="516"/>
      <c r="G438" s="704"/>
      <c r="H438" s="517"/>
      <c r="I438" s="516"/>
      <c r="J438" s="516"/>
      <c r="K438" s="516"/>
      <c r="L438" s="518"/>
      <c r="M438" s="518"/>
      <c r="N438" s="518"/>
      <c r="O438" s="518"/>
    </row>
    <row r="439" spans="1:15" s="515" customFormat="1">
      <c r="A439" s="512"/>
      <c r="B439" s="513"/>
      <c r="C439" s="535"/>
      <c r="D439" s="511"/>
      <c r="F439" s="516"/>
      <c r="G439" s="704"/>
      <c r="H439" s="517"/>
      <c r="I439" s="516"/>
      <c r="J439" s="516"/>
      <c r="K439" s="516"/>
      <c r="L439" s="518"/>
      <c r="M439" s="518"/>
      <c r="N439" s="518"/>
      <c r="O439" s="518"/>
    </row>
    <row r="440" spans="1:15" s="515" customFormat="1">
      <c r="A440" s="512"/>
      <c r="B440" s="513"/>
      <c r="C440" s="535"/>
      <c r="D440" s="511"/>
      <c r="F440" s="516"/>
      <c r="G440" s="704"/>
      <c r="H440" s="517"/>
      <c r="I440" s="516"/>
      <c r="J440" s="516"/>
      <c r="K440" s="516"/>
      <c r="L440" s="518"/>
      <c r="M440" s="518"/>
      <c r="N440" s="518"/>
      <c r="O440" s="518"/>
    </row>
    <row r="441" spans="1:15" s="515" customFormat="1">
      <c r="A441" s="512"/>
      <c r="B441" s="513"/>
      <c r="C441" s="535"/>
      <c r="D441" s="511"/>
      <c r="F441" s="516"/>
      <c r="G441" s="704"/>
      <c r="H441" s="517"/>
      <c r="I441" s="516"/>
      <c r="J441" s="516"/>
      <c r="K441" s="516"/>
      <c r="L441" s="518"/>
      <c r="M441" s="518"/>
      <c r="N441" s="518"/>
      <c r="O441" s="518"/>
    </row>
    <row r="442" spans="1:15" s="515" customFormat="1">
      <c r="A442" s="512"/>
      <c r="B442" s="513"/>
      <c r="C442" s="535"/>
      <c r="D442" s="511"/>
      <c r="F442" s="516"/>
      <c r="G442" s="704"/>
      <c r="H442" s="517"/>
      <c r="I442" s="516"/>
      <c r="J442" s="516"/>
      <c r="K442" s="516"/>
      <c r="L442" s="518"/>
      <c r="M442" s="518"/>
      <c r="N442" s="518"/>
      <c r="O442" s="518"/>
    </row>
    <row r="443" spans="1:15" s="515" customFormat="1">
      <c r="A443" s="512"/>
      <c r="B443" s="513"/>
      <c r="C443" s="535"/>
      <c r="D443" s="511"/>
      <c r="F443" s="516"/>
      <c r="G443" s="704"/>
      <c r="H443" s="517"/>
      <c r="I443" s="516"/>
      <c r="J443" s="516"/>
      <c r="K443" s="516"/>
      <c r="L443" s="518"/>
      <c r="M443" s="518"/>
      <c r="N443" s="518"/>
      <c r="O443" s="518"/>
    </row>
    <row r="444" spans="1:15" s="515" customFormat="1">
      <c r="A444" s="512"/>
      <c r="B444" s="513"/>
      <c r="C444" s="535"/>
      <c r="D444" s="511"/>
      <c r="F444" s="516"/>
      <c r="G444" s="704"/>
      <c r="H444" s="517"/>
      <c r="I444" s="516"/>
      <c r="J444" s="516"/>
      <c r="K444" s="516"/>
      <c r="L444" s="518"/>
      <c r="M444" s="518"/>
      <c r="N444" s="518"/>
      <c r="O444" s="518"/>
    </row>
    <row r="445" spans="1:15" s="515" customFormat="1">
      <c r="A445" s="512"/>
      <c r="B445" s="513"/>
      <c r="C445" s="535"/>
      <c r="D445" s="511"/>
      <c r="F445" s="516"/>
      <c r="G445" s="704"/>
      <c r="H445" s="517"/>
      <c r="I445" s="516"/>
      <c r="J445" s="516"/>
      <c r="K445" s="516"/>
      <c r="L445" s="518"/>
      <c r="M445" s="518"/>
      <c r="N445" s="518"/>
      <c r="O445" s="518"/>
    </row>
    <row r="446" spans="1:15" s="515" customFormat="1">
      <c r="A446" s="512"/>
      <c r="B446" s="513"/>
      <c r="C446" s="535"/>
      <c r="D446" s="511"/>
      <c r="F446" s="516"/>
      <c r="G446" s="704"/>
      <c r="H446" s="517"/>
      <c r="I446" s="516"/>
      <c r="J446" s="516"/>
      <c r="K446" s="516"/>
      <c r="L446" s="518"/>
      <c r="M446" s="518"/>
      <c r="N446" s="518"/>
      <c r="O446" s="518"/>
    </row>
    <row r="447" spans="1:15" s="515" customFormat="1">
      <c r="A447" s="512"/>
      <c r="B447" s="513"/>
      <c r="C447" s="535"/>
      <c r="D447" s="511"/>
      <c r="F447" s="516"/>
      <c r="G447" s="704"/>
      <c r="H447" s="517"/>
      <c r="I447" s="516"/>
      <c r="J447" s="516"/>
      <c r="K447" s="516"/>
      <c r="L447" s="518"/>
      <c r="M447" s="518"/>
      <c r="N447" s="518"/>
      <c r="O447" s="518"/>
    </row>
    <row r="448" spans="1:15" s="515" customFormat="1">
      <c r="A448" s="512"/>
      <c r="B448" s="513"/>
      <c r="C448" s="535"/>
      <c r="D448" s="511"/>
      <c r="F448" s="516"/>
      <c r="G448" s="704"/>
      <c r="H448" s="517"/>
      <c r="I448" s="516"/>
      <c r="J448" s="516"/>
      <c r="K448" s="516"/>
      <c r="L448" s="518"/>
      <c r="M448" s="518"/>
      <c r="N448" s="518"/>
      <c r="O448" s="518"/>
    </row>
    <row r="449" spans="1:15" s="515" customFormat="1">
      <c r="A449" s="512"/>
      <c r="B449" s="513"/>
      <c r="C449" s="535"/>
      <c r="D449" s="511"/>
      <c r="F449" s="516"/>
      <c r="G449" s="704"/>
      <c r="H449" s="517"/>
      <c r="I449" s="516"/>
      <c r="J449" s="516"/>
      <c r="K449" s="516"/>
      <c r="L449" s="518"/>
      <c r="M449" s="518"/>
      <c r="N449" s="518"/>
      <c r="O449" s="518"/>
    </row>
    <row r="450" spans="1:15" s="515" customFormat="1">
      <c r="A450" s="512"/>
      <c r="B450" s="513"/>
      <c r="C450" s="535"/>
      <c r="D450" s="511"/>
      <c r="F450" s="516"/>
      <c r="G450" s="704"/>
      <c r="H450" s="517"/>
      <c r="I450" s="516"/>
      <c r="J450" s="516"/>
      <c r="K450" s="516"/>
      <c r="L450" s="518"/>
      <c r="M450" s="518"/>
      <c r="N450" s="518"/>
      <c r="O450" s="518"/>
    </row>
    <row r="451" spans="1:15" s="515" customFormat="1">
      <c r="A451" s="512"/>
      <c r="B451" s="513"/>
      <c r="C451" s="535"/>
      <c r="D451" s="511"/>
      <c r="F451" s="516"/>
      <c r="G451" s="704"/>
      <c r="H451" s="517"/>
      <c r="I451" s="516"/>
      <c r="J451" s="516"/>
      <c r="K451" s="516"/>
      <c r="L451" s="518"/>
      <c r="M451" s="518"/>
      <c r="N451" s="518"/>
      <c r="O451" s="518"/>
    </row>
    <row r="452" spans="1:15" s="515" customFormat="1">
      <c r="A452" s="512"/>
      <c r="B452" s="513"/>
      <c r="C452" s="535"/>
      <c r="D452" s="511"/>
      <c r="F452" s="516"/>
      <c r="G452" s="704"/>
      <c r="H452" s="517"/>
      <c r="I452" s="516"/>
      <c r="J452" s="516"/>
      <c r="K452" s="516"/>
      <c r="L452" s="518"/>
      <c r="M452" s="518"/>
      <c r="N452" s="518"/>
      <c r="O452" s="518"/>
    </row>
    <row r="453" spans="1:15" s="515" customFormat="1">
      <c r="A453" s="512"/>
      <c r="B453" s="513"/>
      <c r="C453" s="535"/>
      <c r="D453" s="511"/>
      <c r="F453" s="516"/>
      <c r="G453" s="704"/>
      <c r="H453" s="517"/>
      <c r="I453" s="516"/>
      <c r="J453" s="516"/>
      <c r="K453" s="516"/>
      <c r="L453" s="518"/>
      <c r="M453" s="518"/>
      <c r="N453" s="518"/>
      <c r="O453" s="518"/>
    </row>
    <row r="454" spans="1:15" s="515" customFormat="1">
      <c r="A454" s="512"/>
      <c r="B454" s="513"/>
      <c r="C454" s="535"/>
      <c r="D454" s="511"/>
      <c r="F454" s="516"/>
      <c r="G454" s="704"/>
      <c r="H454" s="517"/>
      <c r="I454" s="516"/>
      <c r="J454" s="516"/>
      <c r="K454" s="516"/>
      <c r="L454" s="518"/>
      <c r="M454" s="518"/>
      <c r="N454" s="518"/>
      <c r="O454" s="518"/>
    </row>
    <row r="455" spans="1:15" s="515" customFormat="1">
      <c r="A455" s="512"/>
      <c r="B455" s="513"/>
      <c r="C455" s="535"/>
      <c r="D455" s="511"/>
      <c r="F455" s="516"/>
      <c r="G455" s="704"/>
      <c r="H455" s="517"/>
      <c r="I455" s="516"/>
      <c r="J455" s="516"/>
      <c r="K455" s="516"/>
      <c r="L455" s="518"/>
      <c r="M455" s="518"/>
      <c r="N455" s="518"/>
      <c r="O455" s="518"/>
    </row>
    <row r="456" spans="1:15" s="515" customFormat="1">
      <c r="A456" s="512"/>
      <c r="B456" s="513"/>
      <c r="C456" s="535"/>
      <c r="D456" s="511"/>
      <c r="F456" s="516"/>
      <c r="G456" s="704"/>
      <c r="H456" s="517"/>
      <c r="I456" s="516"/>
      <c r="J456" s="516"/>
      <c r="K456" s="516"/>
      <c r="L456" s="518"/>
      <c r="M456" s="518"/>
      <c r="N456" s="518"/>
      <c r="O456" s="518"/>
    </row>
    <row r="457" spans="1:15" s="515" customFormat="1">
      <c r="A457" s="512"/>
      <c r="B457" s="513"/>
      <c r="C457" s="535"/>
      <c r="D457" s="511"/>
      <c r="F457" s="516"/>
      <c r="G457" s="704"/>
      <c r="H457" s="517"/>
      <c r="I457" s="516"/>
      <c r="J457" s="516"/>
      <c r="K457" s="516"/>
      <c r="L457" s="518"/>
      <c r="M457" s="518"/>
      <c r="N457" s="518"/>
      <c r="O457" s="518"/>
    </row>
    <row r="458" spans="1:15" s="515" customFormat="1">
      <c r="A458" s="512"/>
      <c r="B458" s="513"/>
      <c r="C458" s="535"/>
      <c r="D458" s="511"/>
      <c r="F458" s="516"/>
      <c r="G458" s="704"/>
      <c r="H458" s="517"/>
      <c r="I458" s="516"/>
      <c r="J458" s="516"/>
      <c r="K458" s="516"/>
      <c r="L458" s="518"/>
      <c r="M458" s="518"/>
      <c r="N458" s="518"/>
      <c r="O458" s="518"/>
    </row>
    <row r="459" spans="1:15" s="515" customFormat="1">
      <c r="A459" s="512"/>
      <c r="B459" s="513"/>
      <c r="C459" s="535"/>
      <c r="D459" s="511"/>
      <c r="F459" s="516"/>
      <c r="G459" s="704"/>
      <c r="H459" s="517"/>
      <c r="I459" s="516"/>
      <c r="J459" s="516"/>
      <c r="K459" s="516"/>
      <c r="L459" s="518"/>
      <c r="M459" s="518"/>
      <c r="N459" s="518"/>
      <c r="O459" s="518"/>
    </row>
    <row r="460" spans="1:15" s="515" customFormat="1">
      <c r="A460" s="512"/>
      <c r="B460" s="513"/>
      <c r="C460" s="535"/>
      <c r="D460" s="511"/>
      <c r="F460" s="516"/>
      <c r="G460" s="704"/>
      <c r="H460" s="517"/>
      <c r="I460" s="516"/>
      <c r="J460" s="516"/>
      <c r="K460" s="516"/>
      <c r="L460" s="518"/>
      <c r="M460" s="518"/>
      <c r="N460" s="518"/>
      <c r="O460" s="518"/>
    </row>
    <row r="461" spans="1:15" s="515" customFormat="1">
      <c r="A461" s="512"/>
      <c r="B461" s="513"/>
      <c r="C461" s="535"/>
      <c r="D461" s="511"/>
      <c r="F461" s="516"/>
      <c r="G461" s="704"/>
      <c r="H461" s="517"/>
      <c r="I461" s="516"/>
      <c r="J461" s="516"/>
      <c r="K461" s="516"/>
      <c r="L461" s="518"/>
      <c r="M461" s="518"/>
      <c r="N461" s="518"/>
      <c r="O461" s="518"/>
    </row>
    <row r="462" spans="1:15" s="515" customFormat="1">
      <c r="A462" s="512"/>
      <c r="B462" s="513"/>
      <c r="C462" s="535"/>
      <c r="D462" s="511"/>
      <c r="F462" s="516"/>
      <c r="G462" s="704"/>
      <c r="H462" s="517"/>
      <c r="I462" s="516"/>
      <c r="J462" s="516"/>
      <c r="K462" s="516"/>
      <c r="L462" s="518"/>
      <c r="M462" s="518"/>
      <c r="N462" s="518"/>
      <c r="O462" s="518"/>
    </row>
    <row r="463" spans="1:15" s="515" customFormat="1">
      <c r="A463" s="512"/>
      <c r="B463" s="513"/>
      <c r="C463" s="535"/>
      <c r="D463" s="511"/>
      <c r="F463" s="516"/>
      <c r="G463" s="704"/>
      <c r="H463" s="517"/>
      <c r="I463" s="516"/>
      <c r="J463" s="516"/>
      <c r="K463" s="516"/>
      <c r="L463" s="518"/>
      <c r="M463" s="518"/>
      <c r="N463" s="518"/>
      <c r="O463" s="518"/>
    </row>
    <row r="464" spans="1:15" s="515" customFormat="1">
      <c r="A464" s="512"/>
      <c r="B464" s="513"/>
      <c r="C464" s="535"/>
      <c r="D464" s="511"/>
      <c r="F464" s="516"/>
      <c r="G464" s="704"/>
      <c r="H464" s="517"/>
      <c r="I464" s="516"/>
      <c r="J464" s="516"/>
      <c r="K464" s="516"/>
      <c r="L464" s="518"/>
      <c r="M464" s="518"/>
      <c r="N464" s="518"/>
      <c r="O464" s="518"/>
    </row>
    <row r="465" spans="1:15" s="515" customFormat="1">
      <c r="A465" s="512"/>
      <c r="B465" s="513"/>
      <c r="C465" s="535"/>
      <c r="D465" s="511"/>
      <c r="F465" s="516"/>
      <c r="G465" s="704"/>
      <c r="H465" s="517"/>
      <c r="I465" s="516"/>
      <c r="J465" s="516"/>
      <c r="K465" s="516"/>
      <c r="L465" s="518"/>
      <c r="M465" s="518"/>
      <c r="N465" s="518"/>
      <c r="O465" s="518"/>
    </row>
    <row r="466" spans="1:15" s="515" customFormat="1">
      <c r="A466" s="512"/>
      <c r="B466" s="513"/>
      <c r="C466" s="535"/>
      <c r="D466" s="511"/>
      <c r="F466" s="516"/>
      <c r="G466" s="704"/>
      <c r="H466" s="517"/>
      <c r="I466" s="516"/>
      <c r="J466" s="516"/>
      <c r="K466" s="516"/>
      <c r="L466" s="518"/>
      <c r="M466" s="518"/>
      <c r="N466" s="518"/>
      <c r="O466" s="518"/>
    </row>
    <row r="467" spans="1:15" s="515" customFormat="1">
      <c r="A467" s="512"/>
      <c r="B467" s="513"/>
      <c r="C467" s="535"/>
      <c r="D467" s="511"/>
      <c r="F467" s="516"/>
      <c r="G467" s="704"/>
      <c r="H467" s="517"/>
      <c r="I467" s="516"/>
      <c r="J467" s="516"/>
      <c r="K467" s="516"/>
      <c r="L467" s="518"/>
      <c r="M467" s="518"/>
      <c r="N467" s="518"/>
      <c r="O467" s="518"/>
    </row>
    <row r="468" spans="1:15" s="515" customFormat="1">
      <c r="A468" s="512"/>
      <c r="B468" s="513"/>
      <c r="C468" s="535"/>
      <c r="D468" s="511"/>
      <c r="F468" s="516"/>
      <c r="G468" s="704"/>
      <c r="H468" s="517"/>
      <c r="I468" s="516"/>
      <c r="J468" s="516"/>
      <c r="K468" s="516"/>
      <c r="L468" s="518"/>
      <c r="M468" s="518"/>
      <c r="N468" s="518"/>
      <c r="O468" s="518"/>
    </row>
    <row r="469" spans="1:15" s="515" customFormat="1">
      <c r="A469" s="512"/>
      <c r="B469" s="513"/>
      <c r="C469" s="535"/>
      <c r="D469" s="511"/>
      <c r="F469" s="516"/>
      <c r="G469" s="704"/>
      <c r="H469" s="517"/>
      <c r="I469" s="516"/>
      <c r="J469" s="516"/>
      <c r="K469" s="516"/>
      <c r="L469" s="518"/>
      <c r="M469" s="518"/>
      <c r="N469" s="518"/>
      <c r="O469" s="518"/>
    </row>
    <row r="470" spans="1:15" s="515" customFormat="1">
      <c r="A470" s="512"/>
      <c r="B470" s="513"/>
      <c r="C470" s="535"/>
      <c r="D470" s="511"/>
      <c r="F470" s="516"/>
      <c r="G470" s="704"/>
      <c r="H470" s="517"/>
      <c r="I470" s="516"/>
      <c r="J470" s="516"/>
      <c r="K470" s="516"/>
      <c r="L470" s="518"/>
      <c r="M470" s="518"/>
      <c r="N470" s="518"/>
      <c r="O470" s="518"/>
    </row>
    <row r="471" spans="1:15" s="515" customFormat="1">
      <c r="A471" s="512"/>
      <c r="B471" s="513"/>
      <c r="C471" s="535"/>
      <c r="D471" s="511"/>
      <c r="F471" s="516"/>
      <c r="G471" s="704"/>
      <c r="H471" s="517"/>
      <c r="I471" s="516"/>
      <c r="J471" s="516"/>
      <c r="K471" s="516"/>
      <c r="L471" s="518"/>
      <c r="M471" s="518"/>
      <c r="N471" s="518"/>
      <c r="O471" s="518"/>
    </row>
    <row r="472" spans="1:15" s="515" customFormat="1">
      <c r="A472" s="512"/>
      <c r="B472" s="513"/>
      <c r="C472" s="535"/>
      <c r="D472" s="511"/>
      <c r="F472" s="516"/>
      <c r="G472" s="704"/>
      <c r="H472" s="517"/>
      <c r="I472" s="516"/>
      <c r="J472" s="516"/>
      <c r="K472" s="516"/>
      <c r="L472" s="518"/>
      <c r="M472" s="518"/>
      <c r="N472" s="518"/>
      <c r="O472" s="518"/>
    </row>
    <row r="473" spans="1:15" s="515" customFormat="1">
      <c r="A473" s="512"/>
      <c r="B473" s="513"/>
      <c r="C473" s="535"/>
      <c r="D473" s="511"/>
      <c r="F473" s="516"/>
      <c r="G473" s="704"/>
      <c r="H473" s="517"/>
      <c r="I473" s="516"/>
      <c r="J473" s="516"/>
      <c r="K473" s="516"/>
      <c r="L473" s="518"/>
      <c r="M473" s="518"/>
      <c r="N473" s="518"/>
      <c r="O473" s="518"/>
    </row>
    <row r="474" spans="1:15" s="515" customFormat="1">
      <c r="A474" s="512"/>
      <c r="B474" s="513"/>
      <c r="C474" s="535"/>
      <c r="D474" s="511"/>
      <c r="F474" s="516"/>
      <c r="G474" s="704"/>
      <c r="H474" s="517"/>
      <c r="I474" s="516"/>
      <c r="J474" s="516"/>
      <c r="K474" s="516"/>
      <c r="L474" s="518"/>
      <c r="M474" s="518"/>
      <c r="N474" s="518"/>
      <c r="O474" s="518"/>
    </row>
    <row r="475" spans="1:15" s="515" customFormat="1">
      <c r="A475" s="512"/>
      <c r="B475" s="513"/>
      <c r="C475" s="535"/>
      <c r="D475" s="511"/>
      <c r="F475" s="516"/>
      <c r="G475" s="704"/>
      <c r="H475" s="517"/>
      <c r="I475" s="516"/>
      <c r="J475" s="516"/>
      <c r="K475" s="516"/>
      <c r="L475" s="518"/>
      <c r="M475" s="518"/>
      <c r="N475" s="518"/>
      <c r="O475" s="518"/>
    </row>
    <row r="476" spans="1:15" s="515" customFormat="1">
      <c r="A476" s="512"/>
      <c r="B476" s="513"/>
      <c r="C476" s="535"/>
      <c r="D476" s="511"/>
      <c r="F476" s="516"/>
      <c r="G476" s="704"/>
      <c r="H476" s="517"/>
      <c r="I476" s="516"/>
      <c r="J476" s="516"/>
      <c r="K476" s="516"/>
      <c r="L476" s="518"/>
      <c r="M476" s="518"/>
      <c r="N476" s="518"/>
      <c r="O476" s="518"/>
    </row>
    <row r="477" spans="1:15" s="515" customFormat="1">
      <c r="A477" s="512"/>
      <c r="B477" s="513"/>
      <c r="C477" s="535"/>
      <c r="D477" s="511"/>
      <c r="F477" s="516"/>
      <c r="G477" s="704"/>
      <c r="H477" s="517"/>
      <c r="I477" s="516"/>
      <c r="J477" s="516"/>
      <c r="K477" s="516"/>
      <c r="L477" s="518"/>
      <c r="M477" s="518"/>
      <c r="N477" s="518"/>
      <c r="O477" s="518"/>
    </row>
    <row r="478" spans="1:15" s="515" customFormat="1">
      <c r="A478" s="512"/>
      <c r="B478" s="513"/>
      <c r="C478" s="535"/>
      <c r="D478" s="511"/>
      <c r="F478" s="516"/>
      <c r="G478" s="704"/>
      <c r="H478" s="517"/>
      <c r="I478" s="516"/>
      <c r="J478" s="516"/>
      <c r="K478" s="516"/>
      <c r="L478" s="518"/>
      <c r="M478" s="518"/>
      <c r="N478" s="518"/>
      <c r="O478" s="518"/>
    </row>
    <row r="479" spans="1:15" s="515" customFormat="1">
      <c r="A479" s="512"/>
      <c r="B479" s="513"/>
      <c r="C479" s="535"/>
      <c r="D479" s="511"/>
      <c r="F479" s="516"/>
      <c r="G479" s="704"/>
      <c r="H479" s="517"/>
      <c r="I479" s="516"/>
      <c r="J479" s="516"/>
      <c r="K479" s="516"/>
      <c r="L479" s="518"/>
      <c r="M479" s="518"/>
      <c r="N479" s="518"/>
      <c r="O479" s="518"/>
    </row>
    <row r="480" spans="1:15" s="515" customFormat="1">
      <c r="A480" s="512"/>
      <c r="B480" s="513"/>
      <c r="C480" s="535"/>
      <c r="D480" s="511"/>
      <c r="F480" s="516"/>
      <c r="G480" s="704"/>
      <c r="H480" s="517"/>
      <c r="I480" s="516"/>
      <c r="J480" s="516"/>
      <c r="K480" s="516"/>
      <c r="L480" s="518"/>
      <c r="M480" s="518"/>
      <c r="N480" s="518"/>
      <c r="O480" s="518"/>
    </row>
    <row r="481" spans="1:15" s="515" customFormat="1">
      <c r="A481" s="512"/>
      <c r="B481" s="513"/>
      <c r="C481" s="535"/>
      <c r="D481" s="511"/>
      <c r="F481" s="516"/>
      <c r="G481" s="704"/>
      <c r="H481" s="517"/>
      <c r="I481" s="516"/>
      <c r="J481" s="516"/>
      <c r="K481" s="516"/>
      <c r="L481" s="518"/>
      <c r="M481" s="518"/>
      <c r="N481" s="518"/>
      <c r="O481" s="518"/>
    </row>
    <row r="482" spans="1:15" s="515" customFormat="1">
      <c r="A482" s="512"/>
      <c r="B482" s="513"/>
      <c r="C482" s="535"/>
      <c r="D482" s="511"/>
      <c r="F482" s="516"/>
      <c r="G482" s="704"/>
      <c r="H482" s="517"/>
      <c r="I482" s="516"/>
      <c r="J482" s="516"/>
      <c r="K482" s="516"/>
      <c r="L482" s="518"/>
      <c r="M482" s="518"/>
      <c r="N482" s="518"/>
      <c r="O482" s="518"/>
    </row>
    <row r="483" spans="1:15" s="515" customFormat="1">
      <c r="A483" s="512"/>
      <c r="B483" s="513"/>
      <c r="C483" s="535"/>
      <c r="D483" s="511"/>
      <c r="F483" s="516"/>
      <c r="G483" s="704"/>
      <c r="H483" s="517"/>
      <c r="I483" s="516"/>
      <c r="J483" s="516"/>
      <c r="K483" s="516"/>
      <c r="L483" s="518"/>
      <c r="M483" s="518"/>
      <c r="N483" s="518"/>
      <c r="O483" s="518"/>
    </row>
    <row r="484" spans="1:15" s="515" customFormat="1">
      <c r="A484" s="512"/>
      <c r="B484" s="513"/>
      <c r="C484" s="535"/>
      <c r="D484" s="511"/>
      <c r="F484" s="516"/>
      <c r="G484" s="704"/>
      <c r="H484" s="517"/>
      <c r="I484" s="516"/>
      <c r="J484" s="516"/>
      <c r="K484" s="516"/>
      <c r="L484" s="518"/>
      <c r="M484" s="518"/>
      <c r="N484" s="518"/>
      <c r="O484" s="518"/>
    </row>
    <row r="485" spans="1:15" s="515" customFormat="1">
      <c r="A485" s="512"/>
      <c r="B485" s="513"/>
      <c r="C485" s="535"/>
      <c r="D485" s="511"/>
      <c r="F485" s="516"/>
      <c r="G485" s="704"/>
      <c r="H485" s="517"/>
      <c r="I485" s="516"/>
      <c r="J485" s="516"/>
      <c r="K485" s="516"/>
      <c r="L485" s="518"/>
      <c r="M485" s="518"/>
      <c r="N485" s="518"/>
      <c r="O485" s="518"/>
    </row>
    <row r="486" spans="1:15" s="515" customFormat="1">
      <c r="A486" s="512"/>
      <c r="B486" s="513"/>
      <c r="C486" s="535"/>
      <c r="D486" s="511"/>
      <c r="F486" s="516"/>
      <c r="G486" s="704"/>
      <c r="H486" s="517"/>
      <c r="I486" s="516"/>
      <c r="J486" s="516"/>
      <c r="K486" s="516"/>
      <c r="L486" s="518"/>
      <c r="M486" s="518"/>
      <c r="N486" s="518"/>
      <c r="O486" s="518"/>
    </row>
    <row r="487" spans="1:15" s="515" customFormat="1">
      <c r="A487" s="512"/>
      <c r="B487" s="513"/>
      <c r="C487" s="535"/>
      <c r="D487" s="511"/>
      <c r="F487" s="516"/>
      <c r="G487" s="704"/>
      <c r="H487" s="517"/>
      <c r="I487" s="516"/>
      <c r="J487" s="516"/>
      <c r="K487" s="516"/>
      <c r="L487" s="518"/>
      <c r="M487" s="518"/>
      <c r="N487" s="518"/>
      <c r="O487" s="518"/>
    </row>
    <row r="488" spans="1:15" s="515" customFormat="1">
      <c r="A488" s="512"/>
      <c r="B488" s="513"/>
      <c r="C488" s="535"/>
      <c r="D488" s="511"/>
      <c r="F488" s="516"/>
      <c r="G488" s="704"/>
      <c r="H488" s="517"/>
      <c r="I488" s="516"/>
      <c r="J488" s="516"/>
      <c r="K488" s="516"/>
      <c r="L488" s="518"/>
      <c r="M488" s="518"/>
      <c r="N488" s="518"/>
      <c r="O488" s="518"/>
    </row>
    <row r="489" spans="1:15" s="515" customFormat="1">
      <c r="A489" s="512"/>
      <c r="B489" s="513"/>
      <c r="C489" s="535"/>
      <c r="D489" s="511"/>
      <c r="F489" s="516"/>
      <c r="G489" s="704"/>
      <c r="H489" s="517"/>
      <c r="I489" s="516"/>
      <c r="J489" s="516"/>
      <c r="K489" s="516"/>
      <c r="L489" s="518"/>
      <c r="M489" s="518"/>
      <c r="N489" s="518"/>
      <c r="O489" s="518"/>
    </row>
    <row r="490" spans="1:15" s="515" customFormat="1">
      <c r="A490" s="512"/>
      <c r="B490" s="513"/>
      <c r="C490" s="535"/>
      <c r="D490" s="511"/>
      <c r="F490" s="516"/>
      <c r="G490" s="704"/>
      <c r="H490" s="517"/>
      <c r="I490" s="516"/>
      <c r="J490" s="516"/>
      <c r="K490" s="516"/>
      <c r="L490" s="518"/>
      <c r="M490" s="518"/>
      <c r="N490" s="518"/>
      <c r="O490" s="518"/>
    </row>
    <row r="491" spans="1:15" s="515" customFormat="1">
      <c r="A491" s="512"/>
      <c r="B491" s="513"/>
      <c r="C491" s="535"/>
      <c r="D491" s="511"/>
      <c r="F491" s="516"/>
      <c r="G491" s="704"/>
      <c r="H491" s="517"/>
      <c r="I491" s="516"/>
      <c r="J491" s="516"/>
      <c r="K491" s="516"/>
      <c r="L491" s="518"/>
      <c r="M491" s="518"/>
      <c r="N491" s="518"/>
      <c r="O491" s="518"/>
    </row>
    <row r="492" spans="1:15" s="515" customFormat="1">
      <c r="A492" s="512"/>
      <c r="B492" s="513"/>
      <c r="C492" s="535"/>
      <c r="D492" s="511"/>
      <c r="F492" s="516"/>
      <c r="G492" s="704"/>
      <c r="H492" s="517"/>
      <c r="I492" s="516"/>
      <c r="J492" s="516"/>
      <c r="K492" s="516"/>
      <c r="L492" s="518"/>
      <c r="M492" s="518"/>
      <c r="N492" s="518"/>
      <c r="O492" s="518"/>
    </row>
    <row r="493" spans="1:15" s="515" customFormat="1">
      <c r="A493" s="512"/>
      <c r="B493" s="513"/>
      <c r="C493" s="535"/>
      <c r="D493" s="511"/>
      <c r="F493" s="516"/>
      <c r="G493" s="704"/>
      <c r="H493" s="517"/>
      <c r="I493" s="516"/>
      <c r="J493" s="516"/>
      <c r="K493" s="516"/>
      <c r="L493" s="518"/>
      <c r="M493" s="518"/>
      <c r="N493" s="518"/>
      <c r="O493" s="518"/>
    </row>
    <row r="494" spans="1:15" s="515" customFormat="1">
      <c r="A494" s="512"/>
      <c r="B494" s="513"/>
      <c r="C494" s="535"/>
      <c r="D494" s="511"/>
      <c r="F494" s="516"/>
      <c r="G494" s="704"/>
      <c r="H494" s="517"/>
      <c r="I494" s="516"/>
      <c r="J494" s="516"/>
      <c r="K494" s="516"/>
      <c r="L494" s="518"/>
      <c r="M494" s="518"/>
      <c r="N494" s="518"/>
      <c r="O494" s="518"/>
    </row>
    <row r="495" spans="1:15" s="515" customFormat="1">
      <c r="A495" s="512"/>
      <c r="B495" s="513"/>
      <c r="C495" s="535"/>
      <c r="D495" s="511"/>
      <c r="F495" s="516"/>
      <c r="G495" s="704"/>
      <c r="H495" s="517"/>
      <c r="I495" s="516"/>
      <c r="J495" s="516"/>
      <c r="K495" s="516"/>
      <c r="L495" s="518"/>
      <c r="M495" s="518"/>
      <c r="N495" s="518"/>
      <c r="O495" s="518"/>
    </row>
    <row r="496" spans="1:15" s="515" customFormat="1">
      <c r="A496" s="512"/>
      <c r="B496" s="513"/>
      <c r="C496" s="535"/>
      <c r="D496" s="511"/>
      <c r="F496" s="516"/>
      <c r="G496" s="704"/>
      <c r="H496" s="517"/>
      <c r="I496" s="516"/>
      <c r="J496" s="516"/>
      <c r="K496" s="516"/>
      <c r="L496" s="518"/>
      <c r="M496" s="518"/>
      <c r="N496" s="518"/>
      <c r="O496" s="518"/>
    </row>
    <row r="497" spans="1:15" s="515" customFormat="1">
      <c r="A497" s="512"/>
      <c r="B497" s="513"/>
      <c r="C497" s="535"/>
      <c r="D497" s="511"/>
      <c r="F497" s="516"/>
      <c r="G497" s="704"/>
      <c r="H497" s="517"/>
      <c r="I497" s="516"/>
      <c r="J497" s="516"/>
      <c r="K497" s="516"/>
      <c r="L497" s="518"/>
      <c r="M497" s="518"/>
      <c r="N497" s="518"/>
      <c r="O497" s="518"/>
    </row>
    <row r="498" spans="1:15" s="515" customFormat="1">
      <c r="A498" s="512"/>
      <c r="B498" s="513"/>
      <c r="C498" s="535"/>
      <c r="D498" s="511"/>
      <c r="F498" s="516"/>
      <c r="G498" s="704"/>
      <c r="H498" s="517"/>
      <c r="I498" s="516"/>
      <c r="J498" s="516"/>
      <c r="K498" s="516"/>
      <c r="L498" s="518"/>
      <c r="M498" s="518"/>
      <c r="N498" s="518"/>
      <c r="O498" s="518"/>
    </row>
    <row r="499" spans="1:15" s="515" customFormat="1">
      <c r="A499" s="512"/>
      <c r="B499" s="513"/>
      <c r="C499" s="535"/>
      <c r="D499" s="511"/>
      <c r="F499" s="516"/>
      <c r="G499" s="704"/>
      <c r="H499" s="517"/>
      <c r="I499" s="516"/>
      <c r="J499" s="516"/>
      <c r="K499" s="516"/>
      <c r="L499" s="518"/>
      <c r="M499" s="518"/>
      <c r="N499" s="518"/>
      <c r="O499" s="518"/>
    </row>
    <row r="500" spans="1:15" s="515" customFormat="1">
      <c r="A500" s="512"/>
      <c r="B500" s="513"/>
      <c r="C500" s="535"/>
      <c r="D500" s="511"/>
      <c r="F500" s="516"/>
      <c r="G500" s="704"/>
      <c r="H500" s="517"/>
      <c r="I500" s="516"/>
      <c r="J500" s="516"/>
      <c r="K500" s="516"/>
      <c r="L500" s="518"/>
      <c r="M500" s="518"/>
      <c r="N500" s="518"/>
      <c r="O500" s="518"/>
    </row>
    <row r="501" spans="1:15" s="515" customFormat="1">
      <c r="A501" s="512"/>
      <c r="B501" s="513"/>
      <c r="C501" s="535"/>
      <c r="D501" s="511"/>
      <c r="F501" s="516"/>
      <c r="G501" s="704"/>
      <c r="H501" s="517"/>
      <c r="I501" s="516"/>
      <c r="J501" s="516"/>
      <c r="K501" s="516"/>
      <c r="L501" s="518"/>
      <c r="M501" s="518"/>
      <c r="N501" s="518"/>
      <c r="O501" s="518"/>
    </row>
    <row r="502" spans="1:15" s="515" customFormat="1">
      <c r="A502" s="512"/>
      <c r="B502" s="513"/>
      <c r="C502" s="535"/>
      <c r="D502" s="511"/>
      <c r="F502" s="516"/>
      <c r="G502" s="704"/>
      <c r="H502" s="517"/>
      <c r="I502" s="516"/>
      <c r="J502" s="516"/>
      <c r="K502" s="516"/>
      <c r="L502" s="518"/>
      <c r="M502" s="518"/>
      <c r="N502" s="518"/>
      <c r="O502" s="518"/>
    </row>
    <row r="503" spans="1:15" s="515" customFormat="1">
      <c r="A503" s="512"/>
      <c r="B503" s="513"/>
      <c r="C503" s="535"/>
      <c r="D503" s="511"/>
      <c r="F503" s="516"/>
      <c r="G503" s="704"/>
      <c r="H503" s="517"/>
      <c r="I503" s="516"/>
      <c r="J503" s="516"/>
      <c r="K503" s="516"/>
      <c r="L503" s="518"/>
      <c r="M503" s="518"/>
      <c r="N503" s="518"/>
      <c r="O503" s="518"/>
    </row>
    <row r="504" spans="1:15" s="515" customFormat="1">
      <c r="A504" s="512"/>
      <c r="B504" s="513"/>
      <c r="C504" s="535"/>
      <c r="D504" s="511"/>
      <c r="F504" s="516"/>
      <c r="G504" s="704"/>
      <c r="H504" s="517"/>
      <c r="I504" s="516"/>
      <c r="J504" s="516"/>
      <c r="K504" s="516"/>
      <c r="L504" s="518"/>
      <c r="M504" s="518"/>
      <c r="N504" s="518"/>
      <c r="O504" s="518"/>
    </row>
    <row r="505" spans="1:15" s="515" customFormat="1">
      <c r="A505" s="512"/>
      <c r="B505" s="513"/>
      <c r="C505" s="535"/>
      <c r="D505" s="511"/>
      <c r="F505" s="516"/>
      <c r="G505" s="704"/>
      <c r="H505" s="517"/>
      <c r="I505" s="516"/>
      <c r="J505" s="516"/>
      <c r="K505" s="516"/>
      <c r="L505" s="518"/>
      <c r="M505" s="518"/>
      <c r="N505" s="518"/>
      <c r="O505" s="518"/>
    </row>
    <row r="506" spans="1:15" s="515" customFormat="1">
      <c r="A506" s="512"/>
      <c r="B506" s="513"/>
      <c r="C506" s="535"/>
      <c r="D506" s="511"/>
      <c r="F506" s="516"/>
      <c r="G506" s="704"/>
      <c r="H506" s="517"/>
      <c r="I506" s="516"/>
      <c r="J506" s="516"/>
      <c r="K506" s="516"/>
      <c r="L506" s="518"/>
      <c r="M506" s="518"/>
      <c r="N506" s="518"/>
      <c r="O506" s="518"/>
    </row>
    <row r="507" spans="1:15" s="515" customFormat="1">
      <c r="A507" s="512"/>
      <c r="B507" s="513"/>
      <c r="C507" s="535"/>
      <c r="D507" s="511"/>
      <c r="F507" s="516"/>
      <c r="G507" s="704"/>
      <c r="H507" s="517"/>
      <c r="I507" s="516"/>
      <c r="J507" s="516"/>
      <c r="K507" s="516"/>
      <c r="L507" s="518"/>
      <c r="M507" s="518"/>
      <c r="N507" s="518"/>
      <c r="O507" s="518"/>
    </row>
    <row r="508" spans="1:15" s="515" customFormat="1">
      <c r="A508" s="512"/>
      <c r="B508" s="513"/>
      <c r="C508" s="535"/>
      <c r="D508" s="511"/>
      <c r="F508" s="516"/>
      <c r="G508" s="704"/>
      <c r="H508" s="517"/>
      <c r="I508" s="516"/>
      <c r="J508" s="516"/>
      <c r="K508" s="516"/>
      <c r="L508" s="518"/>
      <c r="M508" s="518"/>
      <c r="N508" s="518"/>
      <c r="O508" s="518"/>
    </row>
    <row r="509" spans="1:15" s="515" customFormat="1">
      <c r="A509" s="512"/>
      <c r="B509" s="513"/>
      <c r="C509" s="535"/>
      <c r="D509" s="511"/>
      <c r="F509" s="516"/>
      <c r="G509" s="704"/>
      <c r="H509" s="517"/>
      <c r="I509" s="516"/>
      <c r="J509" s="516"/>
      <c r="K509" s="516"/>
      <c r="L509" s="518"/>
      <c r="M509" s="518"/>
      <c r="N509" s="518"/>
      <c r="O509" s="518"/>
    </row>
    <row r="510" spans="1:15" s="515" customFormat="1">
      <c r="A510" s="512"/>
      <c r="B510" s="513"/>
      <c r="C510" s="535"/>
      <c r="D510" s="511"/>
      <c r="F510" s="516"/>
      <c r="G510" s="704"/>
      <c r="H510" s="517"/>
      <c r="I510" s="516"/>
      <c r="J510" s="516"/>
      <c r="K510" s="516"/>
      <c r="L510" s="518"/>
      <c r="M510" s="518"/>
      <c r="N510" s="518"/>
      <c r="O510" s="518"/>
    </row>
    <row r="511" spans="1:15" s="515" customFormat="1">
      <c r="A511" s="512"/>
      <c r="B511" s="513"/>
      <c r="C511" s="535"/>
      <c r="D511" s="511"/>
      <c r="F511" s="516"/>
      <c r="G511" s="704"/>
      <c r="H511" s="517"/>
      <c r="I511" s="516"/>
      <c r="J511" s="516"/>
      <c r="K511" s="516"/>
      <c r="L511" s="518"/>
      <c r="M511" s="518"/>
      <c r="N511" s="518"/>
      <c r="O511" s="518"/>
    </row>
    <row r="512" spans="1:15" s="515" customFormat="1">
      <c r="A512" s="512"/>
      <c r="B512" s="513"/>
      <c r="C512" s="535"/>
      <c r="D512" s="511"/>
      <c r="F512" s="516"/>
      <c r="G512" s="704"/>
      <c r="H512" s="517"/>
      <c r="I512" s="516"/>
      <c r="J512" s="516"/>
      <c r="K512" s="516"/>
      <c r="L512" s="518"/>
      <c r="M512" s="518"/>
      <c r="N512" s="518"/>
      <c r="O512" s="518"/>
    </row>
    <row r="513" spans="1:15" s="515" customFormat="1">
      <c r="A513" s="512"/>
      <c r="B513" s="513"/>
      <c r="C513" s="535"/>
      <c r="D513" s="511"/>
      <c r="F513" s="516"/>
      <c r="G513" s="704"/>
      <c r="H513" s="517"/>
      <c r="I513" s="516"/>
      <c r="J513" s="516"/>
      <c r="K513" s="516"/>
      <c r="L513" s="518"/>
      <c r="M513" s="518"/>
      <c r="N513" s="518"/>
      <c r="O513" s="518"/>
    </row>
    <row r="514" spans="1:15" s="515" customFormat="1">
      <c r="A514" s="512"/>
      <c r="B514" s="513"/>
      <c r="C514" s="535"/>
      <c r="D514" s="511"/>
      <c r="F514" s="516"/>
      <c r="G514" s="704"/>
      <c r="H514" s="517"/>
      <c r="I514" s="516"/>
      <c r="J514" s="516"/>
      <c r="K514" s="516"/>
      <c r="L514" s="518"/>
      <c r="M514" s="518"/>
      <c r="N514" s="518"/>
      <c r="O514" s="518"/>
    </row>
    <row r="515" spans="1:15" s="515" customFormat="1">
      <c r="A515" s="512"/>
      <c r="B515" s="513"/>
      <c r="C515" s="535"/>
      <c r="D515" s="511"/>
      <c r="F515" s="516"/>
      <c r="G515" s="704"/>
      <c r="H515" s="517"/>
      <c r="I515" s="516"/>
      <c r="J515" s="516"/>
      <c r="K515" s="516"/>
      <c r="L515" s="518"/>
      <c r="M515" s="518"/>
      <c r="N515" s="518"/>
      <c r="O515" s="518"/>
    </row>
    <row r="516" spans="1:15" s="515" customFormat="1">
      <c r="A516" s="512"/>
      <c r="B516" s="513"/>
      <c r="C516" s="535"/>
      <c r="D516" s="511"/>
      <c r="F516" s="516"/>
      <c r="G516" s="704"/>
      <c r="H516" s="517"/>
      <c r="I516" s="516"/>
      <c r="J516" s="516"/>
      <c r="K516" s="516"/>
      <c r="L516" s="518"/>
      <c r="M516" s="518"/>
      <c r="N516" s="518"/>
      <c r="O516" s="518"/>
    </row>
    <row r="517" spans="1:15" s="515" customFormat="1">
      <c r="A517" s="512"/>
      <c r="B517" s="513"/>
      <c r="C517" s="535"/>
      <c r="D517" s="511"/>
      <c r="F517" s="516"/>
      <c r="G517" s="704"/>
      <c r="H517" s="517"/>
      <c r="I517" s="516"/>
      <c r="J517" s="516"/>
      <c r="K517" s="516"/>
      <c r="L517" s="518"/>
      <c r="M517" s="518"/>
      <c r="N517" s="518"/>
      <c r="O517" s="518"/>
    </row>
    <row r="518" spans="1:15" s="515" customFormat="1">
      <c r="A518" s="512"/>
      <c r="B518" s="513"/>
      <c r="C518" s="535"/>
      <c r="D518" s="511"/>
      <c r="F518" s="516"/>
      <c r="G518" s="704"/>
      <c r="H518" s="517"/>
      <c r="I518" s="516"/>
      <c r="J518" s="516"/>
      <c r="K518" s="516"/>
      <c r="L518" s="518"/>
      <c r="M518" s="518"/>
      <c r="N518" s="518"/>
      <c r="O518" s="518"/>
    </row>
    <row r="519" spans="1:15" s="515" customFormat="1">
      <c r="A519" s="512"/>
      <c r="B519" s="513"/>
      <c r="C519" s="535"/>
      <c r="D519" s="511"/>
      <c r="F519" s="516"/>
      <c r="G519" s="704"/>
      <c r="H519" s="517"/>
      <c r="I519" s="516"/>
      <c r="J519" s="516"/>
      <c r="K519" s="516"/>
      <c r="L519" s="518"/>
      <c r="M519" s="518"/>
      <c r="N519" s="518"/>
      <c r="O519" s="518"/>
    </row>
    <row r="520" spans="1:15" s="515" customFormat="1">
      <c r="A520" s="512"/>
      <c r="B520" s="513"/>
      <c r="C520" s="535"/>
      <c r="D520" s="511"/>
      <c r="F520" s="516"/>
      <c r="G520" s="704"/>
      <c r="H520" s="517"/>
      <c r="I520" s="516"/>
      <c r="J520" s="516"/>
      <c r="K520" s="516"/>
      <c r="L520" s="518"/>
      <c r="M520" s="518"/>
      <c r="N520" s="518"/>
      <c r="O520" s="518"/>
    </row>
    <row r="521" spans="1:15" s="515" customFormat="1">
      <c r="A521" s="512"/>
      <c r="B521" s="513"/>
      <c r="C521" s="535"/>
      <c r="D521" s="511"/>
      <c r="F521" s="516"/>
      <c r="G521" s="704"/>
      <c r="H521" s="517"/>
      <c r="I521" s="516"/>
      <c r="J521" s="516"/>
      <c r="K521" s="516"/>
      <c r="L521" s="518"/>
      <c r="M521" s="518"/>
      <c r="N521" s="518"/>
      <c r="O521" s="518"/>
    </row>
    <row r="522" spans="1:15" s="515" customFormat="1">
      <c r="A522" s="512"/>
      <c r="B522" s="513"/>
      <c r="C522" s="535"/>
      <c r="D522" s="511"/>
      <c r="F522" s="516"/>
      <c r="G522" s="704"/>
      <c r="H522" s="517"/>
      <c r="I522" s="516"/>
      <c r="J522" s="516"/>
      <c r="K522" s="516"/>
      <c r="L522" s="518"/>
      <c r="M522" s="518"/>
      <c r="N522" s="518"/>
      <c r="O522" s="518"/>
    </row>
    <row r="523" spans="1:15" s="515" customFormat="1">
      <c r="A523" s="512"/>
      <c r="B523" s="513"/>
      <c r="C523" s="535"/>
      <c r="D523" s="511"/>
      <c r="F523" s="516"/>
      <c r="G523" s="704"/>
      <c r="H523" s="517"/>
      <c r="I523" s="516"/>
      <c r="J523" s="516"/>
      <c r="K523" s="516"/>
      <c r="L523" s="518"/>
      <c r="M523" s="518"/>
      <c r="N523" s="518"/>
      <c r="O523" s="518"/>
    </row>
    <row r="524" spans="1:15" s="515" customFormat="1">
      <c r="A524" s="512"/>
      <c r="B524" s="513"/>
      <c r="C524" s="535"/>
      <c r="D524" s="511"/>
      <c r="F524" s="516"/>
      <c r="G524" s="704"/>
      <c r="H524" s="517"/>
      <c r="I524" s="516"/>
      <c r="J524" s="516"/>
      <c r="K524" s="516"/>
      <c r="L524" s="518"/>
      <c r="M524" s="518"/>
      <c r="N524" s="518"/>
      <c r="O524" s="518"/>
    </row>
    <row r="525" spans="1:15" s="515" customFormat="1">
      <c r="A525" s="512"/>
      <c r="B525" s="513"/>
      <c r="C525" s="535"/>
      <c r="D525" s="511"/>
      <c r="F525" s="516"/>
      <c r="G525" s="704"/>
      <c r="H525" s="517"/>
      <c r="I525" s="516"/>
      <c r="J525" s="516"/>
      <c r="K525" s="516"/>
      <c r="L525" s="518"/>
      <c r="M525" s="518"/>
      <c r="N525" s="518"/>
      <c r="O525" s="518"/>
    </row>
    <row r="526" spans="1:15" s="515" customFormat="1">
      <c r="A526" s="512"/>
      <c r="B526" s="513"/>
      <c r="C526" s="535"/>
      <c r="D526" s="511"/>
      <c r="F526" s="516"/>
      <c r="G526" s="704"/>
      <c r="H526" s="517"/>
      <c r="I526" s="516"/>
      <c r="J526" s="516"/>
      <c r="K526" s="516"/>
      <c r="L526" s="518"/>
      <c r="M526" s="518"/>
      <c r="N526" s="518"/>
      <c r="O526" s="518"/>
    </row>
    <row r="527" spans="1:15" s="515" customFormat="1">
      <c r="A527" s="512"/>
      <c r="B527" s="513"/>
      <c r="C527" s="535"/>
      <c r="D527" s="511"/>
      <c r="F527" s="516"/>
      <c r="G527" s="704"/>
      <c r="H527" s="517"/>
      <c r="I527" s="516"/>
      <c r="J527" s="516"/>
      <c r="K527" s="516"/>
      <c r="L527" s="518"/>
      <c r="M527" s="518"/>
      <c r="N527" s="518"/>
      <c r="O527" s="518"/>
    </row>
    <row r="528" spans="1:15" s="515" customFormat="1">
      <c r="A528" s="512"/>
      <c r="B528" s="513"/>
      <c r="C528" s="535"/>
      <c r="D528" s="511"/>
      <c r="F528" s="516"/>
      <c r="G528" s="704"/>
      <c r="H528" s="517"/>
      <c r="I528" s="516"/>
      <c r="J528" s="516"/>
      <c r="K528" s="516"/>
      <c r="L528" s="518"/>
      <c r="M528" s="518"/>
      <c r="N528" s="518"/>
      <c r="O528" s="518"/>
    </row>
    <row r="529" spans="1:15" s="515" customFormat="1">
      <c r="A529" s="512"/>
      <c r="B529" s="513"/>
      <c r="C529" s="535"/>
      <c r="D529" s="511"/>
      <c r="F529" s="516"/>
      <c r="G529" s="704"/>
      <c r="H529" s="517"/>
      <c r="I529" s="516"/>
      <c r="J529" s="516"/>
      <c r="K529" s="516"/>
      <c r="L529" s="518"/>
      <c r="M529" s="518"/>
      <c r="N529" s="518"/>
      <c r="O529" s="518"/>
    </row>
    <row r="530" spans="1:15" s="515" customFormat="1">
      <c r="A530" s="512"/>
      <c r="B530" s="513"/>
      <c r="C530" s="535"/>
      <c r="D530" s="511"/>
      <c r="F530" s="516"/>
      <c r="G530" s="704"/>
      <c r="H530" s="517"/>
      <c r="I530" s="516"/>
      <c r="J530" s="516"/>
      <c r="K530" s="516"/>
      <c r="L530" s="518"/>
      <c r="M530" s="518"/>
      <c r="N530" s="518"/>
      <c r="O530" s="518"/>
    </row>
    <row r="531" spans="1:15" s="515" customFormat="1">
      <c r="A531" s="512"/>
      <c r="B531" s="513"/>
      <c r="C531" s="535"/>
      <c r="D531" s="511"/>
      <c r="F531" s="516"/>
      <c r="G531" s="704"/>
      <c r="H531" s="517"/>
      <c r="I531" s="516"/>
      <c r="J531" s="516"/>
      <c r="K531" s="516"/>
      <c r="L531" s="518"/>
      <c r="M531" s="518"/>
      <c r="N531" s="518"/>
      <c r="O531" s="518"/>
    </row>
    <row r="532" spans="1:15" s="515" customFormat="1">
      <c r="A532" s="512"/>
      <c r="B532" s="513"/>
      <c r="C532" s="535"/>
      <c r="D532" s="511"/>
      <c r="F532" s="516"/>
      <c r="G532" s="704"/>
      <c r="H532" s="517"/>
      <c r="I532" s="516"/>
      <c r="J532" s="516"/>
      <c r="K532" s="516"/>
      <c r="L532" s="518"/>
      <c r="M532" s="518"/>
      <c r="N532" s="518"/>
      <c r="O532" s="518"/>
    </row>
    <row r="533" spans="1:15" s="515" customFormat="1">
      <c r="A533" s="512"/>
      <c r="B533" s="513"/>
      <c r="C533" s="535"/>
      <c r="D533" s="511"/>
      <c r="F533" s="516"/>
      <c r="G533" s="704"/>
      <c r="H533" s="517"/>
      <c r="I533" s="516"/>
      <c r="J533" s="516"/>
      <c r="K533" s="516"/>
      <c r="L533" s="518"/>
      <c r="M533" s="518"/>
      <c r="N533" s="518"/>
      <c r="O533" s="518"/>
    </row>
    <row r="534" spans="1:15" s="515" customFormat="1">
      <c r="A534" s="512"/>
      <c r="B534" s="513"/>
      <c r="C534" s="535"/>
      <c r="D534" s="511"/>
      <c r="F534" s="516"/>
      <c r="G534" s="704"/>
      <c r="H534" s="517"/>
      <c r="I534" s="516"/>
      <c r="J534" s="516"/>
      <c r="K534" s="516"/>
      <c r="L534" s="518"/>
      <c r="M534" s="518"/>
      <c r="N534" s="518"/>
      <c r="O534" s="518"/>
    </row>
    <row r="535" spans="1:15" s="515" customFormat="1">
      <c r="A535" s="512"/>
      <c r="B535" s="513"/>
      <c r="C535" s="535"/>
      <c r="D535" s="511"/>
      <c r="F535" s="516"/>
      <c r="G535" s="704"/>
      <c r="H535" s="517"/>
      <c r="I535" s="516"/>
      <c r="J535" s="516"/>
      <c r="K535" s="516"/>
      <c r="L535" s="518"/>
      <c r="M535" s="518"/>
      <c r="N535" s="518"/>
      <c r="O535" s="518"/>
    </row>
    <row r="536" spans="1:15" s="515" customFormat="1">
      <c r="A536" s="512"/>
      <c r="B536" s="513"/>
      <c r="C536" s="535"/>
      <c r="D536" s="511"/>
      <c r="F536" s="516"/>
      <c r="G536" s="704"/>
      <c r="H536" s="517"/>
      <c r="I536" s="516"/>
      <c r="J536" s="516"/>
      <c r="K536" s="516"/>
      <c r="L536" s="518"/>
      <c r="M536" s="518"/>
      <c r="N536" s="518"/>
      <c r="O536" s="518"/>
    </row>
    <row r="537" spans="1:15" s="515" customFormat="1">
      <c r="A537" s="512"/>
      <c r="B537" s="513"/>
      <c r="C537" s="535"/>
      <c r="D537" s="511"/>
      <c r="F537" s="516"/>
      <c r="G537" s="704"/>
      <c r="H537" s="517"/>
      <c r="I537" s="516"/>
      <c r="J537" s="516"/>
      <c r="K537" s="516"/>
      <c r="L537" s="518"/>
      <c r="M537" s="518"/>
      <c r="N537" s="518"/>
      <c r="O537" s="518"/>
    </row>
    <row r="538" spans="1:15" s="515" customFormat="1">
      <c r="A538" s="512"/>
      <c r="B538" s="513"/>
      <c r="C538" s="535"/>
      <c r="D538" s="511"/>
      <c r="F538" s="516"/>
      <c r="G538" s="704"/>
      <c r="H538" s="517"/>
      <c r="I538" s="516"/>
      <c r="J538" s="516"/>
      <c r="K538" s="516"/>
      <c r="L538" s="518"/>
      <c r="M538" s="518"/>
      <c r="N538" s="518"/>
      <c r="O538" s="518"/>
    </row>
    <row r="539" spans="1:15" s="515" customFormat="1">
      <c r="A539" s="512"/>
      <c r="B539" s="513"/>
      <c r="C539" s="535"/>
      <c r="D539" s="511"/>
      <c r="F539" s="516"/>
      <c r="G539" s="704"/>
      <c r="H539" s="517"/>
      <c r="I539" s="516"/>
      <c r="J539" s="516"/>
      <c r="K539" s="516"/>
      <c r="L539" s="518"/>
      <c r="M539" s="518"/>
      <c r="N539" s="518"/>
      <c r="O539" s="518"/>
    </row>
    <row r="540" spans="1:15" s="515" customFormat="1">
      <c r="A540" s="512"/>
      <c r="B540" s="513"/>
      <c r="C540" s="535"/>
      <c r="D540" s="511"/>
      <c r="F540" s="516"/>
      <c r="G540" s="704"/>
      <c r="H540" s="517"/>
      <c r="I540" s="516"/>
      <c r="J540" s="516"/>
      <c r="K540" s="516"/>
      <c r="L540" s="518"/>
      <c r="M540" s="518"/>
      <c r="N540" s="518"/>
      <c r="O540" s="518"/>
    </row>
    <row r="541" spans="1:15" s="515" customFormat="1">
      <c r="A541" s="512"/>
      <c r="B541" s="513"/>
      <c r="C541" s="535"/>
      <c r="D541" s="511"/>
      <c r="F541" s="516"/>
      <c r="G541" s="704"/>
      <c r="H541" s="517"/>
      <c r="I541" s="516"/>
      <c r="J541" s="516"/>
      <c r="K541" s="516"/>
      <c r="L541" s="518"/>
      <c r="M541" s="518"/>
      <c r="N541" s="518"/>
      <c r="O541" s="518"/>
    </row>
    <row r="542" spans="1:15" s="515" customFormat="1">
      <c r="A542" s="512"/>
      <c r="B542" s="513"/>
      <c r="C542" s="535"/>
      <c r="D542" s="511"/>
      <c r="F542" s="516"/>
      <c r="G542" s="704"/>
      <c r="H542" s="517"/>
      <c r="I542" s="516"/>
      <c r="J542" s="516"/>
      <c r="K542" s="516"/>
      <c r="L542" s="518"/>
      <c r="M542" s="518"/>
      <c r="N542" s="518"/>
      <c r="O542" s="518"/>
    </row>
    <row r="543" spans="1:15" s="515" customFormat="1">
      <c r="A543" s="512"/>
      <c r="B543" s="513"/>
      <c r="C543" s="535"/>
      <c r="D543" s="511"/>
      <c r="F543" s="516"/>
      <c r="G543" s="704"/>
      <c r="H543" s="517"/>
      <c r="I543" s="516"/>
      <c r="J543" s="516"/>
      <c r="K543" s="516"/>
      <c r="L543" s="518"/>
      <c r="M543" s="518"/>
      <c r="N543" s="518"/>
      <c r="O543" s="518"/>
    </row>
    <row r="544" spans="1:15" s="515" customFormat="1">
      <c r="A544" s="512"/>
      <c r="B544" s="513"/>
      <c r="C544" s="535"/>
      <c r="D544" s="511"/>
      <c r="F544" s="516"/>
      <c r="G544" s="704"/>
      <c r="H544" s="517"/>
      <c r="I544" s="516"/>
      <c r="J544" s="516"/>
      <c r="K544" s="516"/>
      <c r="L544" s="518"/>
      <c r="M544" s="518"/>
      <c r="N544" s="518"/>
      <c r="O544" s="518"/>
    </row>
    <row r="545" spans="1:15" s="515" customFormat="1">
      <c r="A545" s="512"/>
      <c r="B545" s="513"/>
      <c r="C545" s="535"/>
      <c r="D545" s="511"/>
      <c r="F545" s="516"/>
      <c r="G545" s="704"/>
      <c r="H545" s="517"/>
      <c r="I545" s="516"/>
      <c r="J545" s="516"/>
      <c r="K545" s="516"/>
      <c r="L545" s="518"/>
      <c r="M545" s="518"/>
      <c r="N545" s="518"/>
      <c r="O545" s="518"/>
    </row>
    <row r="546" spans="1:15" s="515" customFormat="1">
      <c r="A546" s="512"/>
      <c r="B546" s="513"/>
      <c r="C546" s="535"/>
      <c r="D546" s="511"/>
      <c r="F546" s="516"/>
      <c r="G546" s="704"/>
      <c r="H546" s="517"/>
      <c r="I546" s="516"/>
      <c r="J546" s="516"/>
      <c r="K546" s="516"/>
      <c r="L546" s="518"/>
      <c r="M546" s="518"/>
      <c r="N546" s="518"/>
      <c r="O546" s="518"/>
    </row>
    <row r="547" spans="1:15" s="515" customFormat="1">
      <c r="A547" s="512"/>
      <c r="B547" s="513"/>
      <c r="C547" s="535"/>
      <c r="D547" s="511"/>
      <c r="F547" s="516"/>
      <c r="G547" s="704"/>
      <c r="H547" s="517"/>
      <c r="I547" s="516"/>
      <c r="J547" s="516"/>
      <c r="K547" s="516"/>
      <c r="L547" s="518"/>
      <c r="M547" s="518"/>
      <c r="N547" s="518"/>
      <c r="O547" s="518"/>
    </row>
    <row r="548" spans="1:15" s="515" customFormat="1">
      <c r="A548" s="512"/>
      <c r="B548" s="513"/>
      <c r="C548" s="535"/>
      <c r="D548" s="511"/>
      <c r="F548" s="516"/>
      <c r="G548" s="704"/>
      <c r="H548" s="517"/>
      <c r="I548" s="516"/>
      <c r="J548" s="516"/>
      <c r="K548" s="516"/>
      <c r="L548" s="518"/>
      <c r="M548" s="518"/>
      <c r="N548" s="518"/>
      <c r="O548" s="518"/>
    </row>
    <row r="549" spans="1:15" s="515" customFormat="1">
      <c r="A549" s="512"/>
      <c r="B549" s="513"/>
      <c r="C549" s="535"/>
      <c r="D549" s="511"/>
      <c r="F549" s="516"/>
      <c r="G549" s="704"/>
      <c r="H549" s="517"/>
      <c r="I549" s="516"/>
      <c r="J549" s="516"/>
      <c r="K549" s="516"/>
      <c r="L549" s="518"/>
      <c r="M549" s="518"/>
      <c r="N549" s="518"/>
      <c r="O549" s="518"/>
    </row>
    <row r="550" spans="1:15" s="515" customFormat="1">
      <c r="A550" s="512"/>
      <c r="B550" s="513"/>
      <c r="C550" s="535"/>
      <c r="D550" s="511"/>
      <c r="F550" s="516"/>
      <c r="G550" s="704"/>
      <c r="H550" s="517"/>
      <c r="I550" s="516"/>
      <c r="J550" s="516"/>
      <c r="K550" s="516"/>
      <c r="L550" s="518"/>
      <c r="M550" s="518"/>
      <c r="N550" s="518"/>
      <c r="O550" s="518"/>
    </row>
    <row r="551" spans="1:15" s="515" customFormat="1">
      <c r="A551" s="512"/>
      <c r="B551" s="513"/>
      <c r="C551" s="535"/>
      <c r="D551" s="511"/>
      <c r="F551" s="516"/>
      <c r="G551" s="704"/>
      <c r="H551" s="517"/>
      <c r="I551" s="516"/>
      <c r="J551" s="516"/>
      <c r="K551" s="516"/>
      <c r="L551" s="518"/>
      <c r="M551" s="518"/>
      <c r="N551" s="518"/>
      <c r="O551" s="518"/>
    </row>
    <row r="552" spans="1:15" s="515" customFormat="1">
      <c r="A552" s="512"/>
      <c r="B552" s="513"/>
      <c r="C552" s="535"/>
      <c r="D552" s="511"/>
      <c r="F552" s="516"/>
      <c r="G552" s="704"/>
      <c r="H552" s="517"/>
      <c r="I552" s="516"/>
      <c r="J552" s="516"/>
      <c r="K552" s="516"/>
      <c r="L552" s="518"/>
      <c r="M552" s="518"/>
      <c r="N552" s="518"/>
      <c r="O552" s="518"/>
    </row>
    <row r="553" spans="1:15" s="515" customFormat="1">
      <c r="A553" s="512"/>
      <c r="B553" s="513"/>
      <c r="C553" s="535"/>
      <c r="D553" s="511"/>
      <c r="F553" s="516"/>
      <c r="G553" s="704"/>
      <c r="H553" s="517"/>
      <c r="I553" s="516"/>
      <c r="J553" s="516"/>
      <c r="K553" s="516"/>
      <c r="L553" s="518"/>
      <c r="M553" s="518"/>
      <c r="N553" s="518"/>
      <c r="O553" s="518"/>
    </row>
    <row r="554" spans="1:15" s="515" customFormat="1">
      <c r="A554" s="512"/>
      <c r="B554" s="513"/>
      <c r="C554" s="535"/>
      <c r="D554" s="511"/>
      <c r="F554" s="516"/>
      <c r="G554" s="704"/>
      <c r="H554" s="517"/>
      <c r="I554" s="516"/>
      <c r="J554" s="516"/>
      <c r="K554" s="516"/>
      <c r="L554" s="518"/>
      <c r="M554" s="518"/>
      <c r="N554" s="518"/>
      <c r="O554" s="518"/>
    </row>
    <row r="555" spans="1:15" s="515" customFormat="1">
      <c r="A555" s="512"/>
      <c r="B555" s="513"/>
      <c r="C555" s="535"/>
      <c r="D555" s="511"/>
      <c r="F555" s="516"/>
      <c r="G555" s="704"/>
      <c r="H555" s="517"/>
      <c r="I555" s="516"/>
      <c r="J555" s="516"/>
      <c r="K555" s="516"/>
      <c r="L555" s="518"/>
      <c r="M555" s="518"/>
      <c r="N555" s="518"/>
      <c r="O555" s="518"/>
    </row>
    <row r="556" spans="1:15" s="515" customFormat="1">
      <c r="A556" s="512"/>
      <c r="B556" s="513"/>
      <c r="C556" s="535"/>
      <c r="D556" s="511"/>
      <c r="F556" s="516"/>
      <c r="G556" s="704"/>
      <c r="H556" s="517"/>
      <c r="I556" s="516"/>
      <c r="J556" s="516"/>
      <c r="K556" s="516"/>
      <c r="L556" s="518"/>
      <c r="M556" s="518"/>
      <c r="N556" s="518"/>
      <c r="O556" s="518"/>
    </row>
    <row r="557" spans="1:15" s="515" customFormat="1">
      <c r="A557" s="512"/>
      <c r="B557" s="513"/>
      <c r="C557" s="535"/>
      <c r="D557" s="511"/>
      <c r="F557" s="516"/>
      <c r="G557" s="704"/>
      <c r="H557" s="517"/>
      <c r="I557" s="516"/>
      <c r="J557" s="516"/>
      <c r="K557" s="516"/>
      <c r="L557" s="518"/>
      <c r="M557" s="518"/>
      <c r="N557" s="518"/>
      <c r="O557" s="518"/>
    </row>
    <row r="558" spans="1:15" s="515" customFormat="1">
      <c r="A558" s="512"/>
      <c r="B558" s="513"/>
      <c r="C558" s="535"/>
      <c r="D558" s="511"/>
      <c r="F558" s="516"/>
      <c r="G558" s="704"/>
      <c r="H558" s="517"/>
      <c r="I558" s="516"/>
      <c r="J558" s="516"/>
      <c r="K558" s="516"/>
      <c r="L558" s="518"/>
      <c r="M558" s="518"/>
      <c r="N558" s="518"/>
      <c r="O558" s="518"/>
    </row>
    <row r="559" spans="1:15" s="515" customFormat="1">
      <c r="A559" s="512"/>
      <c r="B559" s="513"/>
      <c r="C559" s="535"/>
      <c r="D559" s="511"/>
      <c r="F559" s="516"/>
      <c r="G559" s="704"/>
      <c r="H559" s="517"/>
      <c r="I559" s="516"/>
      <c r="J559" s="516"/>
      <c r="K559" s="516"/>
      <c r="L559" s="518"/>
      <c r="M559" s="518"/>
      <c r="N559" s="518"/>
      <c r="O559" s="518"/>
    </row>
    <row r="560" spans="1:15" s="515" customFormat="1">
      <c r="A560" s="512"/>
      <c r="B560" s="513"/>
      <c r="C560" s="535"/>
      <c r="D560" s="511"/>
      <c r="F560" s="516"/>
      <c r="G560" s="704"/>
      <c r="H560" s="517"/>
      <c r="I560" s="516"/>
      <c r="J560" s="516"/>
      <c r="K560" s="516"/>
      <c r="L560" s="518"/>
      <c r="M560" s="518"/>
      <c r="N560" s="518"/>
      <c r="O560" s="518"/>
    </row>
    <row r="561" spans="1:15" s="515" customFormat="1">
      <c r="A561" s="512"/>
      <c r="B561" s="513"/>
      <c r="C561" s="535"/>
      <c r="D561" s="511"/>
      <c r="F561" s="516"/>
      <c r="G561" s="704"/>
      <c r="H561" s="517"/>
      <c r="I561" s="516"/>
      <c r="J561" s="516"/>
      <c r="K561" s="516"/>
      <c r="L561" s="518"/>
      <c r="M561" s="518"/>
      <c r="N561" s="518"/>
      <c r="O561" s="518"/>
    </row>
    <row r="562" spans="1:15" s="515" customFormat="1">
      <c r="A562" s="512"/>
      <c r="B562" s="513"/>
      <c r="C562" s="535"/>
      <c r="D562" s="511"/>
      <c r="F562" s="516"/>
      <c r="G562" s="704"/>
      <c r="H562" s="517"/>
      <c r="I562" s="516"/>
      <c r="J562" s="516"/>
      <c r="K562" s="516"/>
      <c r="L562" s="518"/>
      <c r="M562" s="518"/>
      <c r="N562" s="518"/>
      <c r="O562" s="518"/>
    </row>
    <row r="563" spans="1:15" s="515" customFormat="1">
      <c r="A563" s="512"/>
      <c r="B563" s="513"/>
      <c r="C563" s="535"/>
      <c r="D563" s="511"/>
      <c r="F563" s="516"/>
      <c r="G563" s="704"/>
      <c r="H563" s="517"/>
      <c r="I563" s="516"/>
      <c r="J563" s="516"/>
      <c r="K563" s="516"/>
      <c r="L563" s="518"/>
      <c r="M563" s="518"/>
      <c r="N563" s="518"/>
      <c r="O563" s="518"/>
    </row>
    <row r="564" spans="1:15" s="515" customFormat="1">
      <c r="A564" s="512"/>
      <c r="B564" s="513"/>
      <c r="C564" s="535"/>
      <c r="D564" s="511"/>
      <c r="F564" s="516"/>
      <c r="G564" s="704"/>
      <c r="H564" s="517"/>
      <c r="I564" s="516"/>
      <c r="J564" s="516"/>
      <c r="K564" s="516"/>
      <c r="L564" s="518"/>
      <c r="M564" s="518"/>
      <c r="N564" s="518"/>
      <c r="O564" s="518"/>
    </row>
    <row r="565" spans="1:15" s="515" customFormat="1">
      <c r="A565" s="512"/>
      <c r="B565" s="513"/>
      <c r="C565" s="535"/>
      <c r="D565" s="511"/>
      <c r="F565" s="516"/>
      <c r="G565" s="704"/>
      <c r="H565" s="517"/>
      <c r="I565" s="516"/>
      <c r="J565" s="516"/>
      <c r="K565" s="516"/>
      <c r="L565" s="518"/>
      <c r="M565" s="518"/>
      <c r="N565" s="518"/>
      <c r="O565" s="518"/>
    </row>
    <row r="566" spans="1:15" s="515" customFormat="1">
      <c r="A566" s="512"/>
      <c r="B566" s="513"/>
      <c r="C566" s="535"/>
      <c r="D566" s="511"/>
      <c r="F566" s="516"/>
      <c r="G566" s="704"/>
      <c r="H566" s="517"/>
      <c r="I566" s="516"/>
      <c r="J566" s="516"/>
      <c r="K566" s="516"/>
      <c r="L566" s="518"/>
      <c r="M566" s="518"/>
      <c r="N566" s="518"/>
      <c r="O566" s="518"/>
    </row>
    <row r="567" spans="1:15" s="515" customFormat="1">
      <c r="A567" s="512"/>
      <c r="B567" s="513"/>
      <c r="C567" s="535"/>
      <c r="D567" s="511"/>
      <c r="F567" s="516"/>
      <c r="G567" s="704"/>
      <c r="H567" s="517"/>
      <c r="I567" s="516"/>
      <c r="J567" s="516"/>
      <c r="K567" s="516"/>
      <c r="L567" s="518"/>
      <c r="M567" s="518"/>
      <c r="N567" s="518"/>
      <c r="O567" s="518"/>
    </row>
    <row r="568" spans="1:15" s="515" customFormat="1">
      <c r="A568" s="512"/>
      <c r="B568" s="513"/>
      <c r="C568" s="535"/>
      <c r="D568" s="511"/>
      <c r="F568" s="516"/>
      <c r="G568" s="704"/>
      <c r="H568" s="517"/>
      <c r="I568" s="516"/>
      <c r="J568" s="516"/>
      <c r="K568" s="516"/>
      <c r="L568" s="518"/>
      <c r="M568" s="518"/>
      <c r="N568" s="518"/>
      <c r="O568" s="518"/>
    </row>
    <row r="569" spans="1:15" s="515" customFormat="1">
      <c r="A569" s="512"/>
      <c r="B569" s="513"/>
      <c r="C569" s="535"/>
      <c r="D569" s="511"/>
      <c r="F569" s="516"/>
      <c r="G569" s="704"/>
      <c r="H569" s="517"/>
      <c r="I569" s="516"/>
      <c r="J569" s="516"/>
      <c r="K569" s="516"/>
      <c r="L569" s="518"/>
      <c r="M569" s="518"/>
      <c r="N569" s="518"/>
      <c r="O569" s="518"/>
    </row>
    <row r="570" spans="1:15" s="515" customFormat="1">
      <c r="A570" s="512"/>
      <c r="B570" s="513"/>
      <c r="C570" s="535"/>
      <c r="D570" s="511"/>
      <c r="F570" s="516"/>
      <c r="G570" s="704"/>
      <c r="H570" s="517"/>
      <c r="I570" s="516"/>
      <c r="J570" s="516"/>
      <c r="K570" s="516"/>
      <c r="L570" s="518"/>
      <c r="M570" s="518"/>
      <c r="N570" s="518"/>
      <c r="O570" s="518"/>
    </row>
    <row r="571" spans="1:15" s="515" customFormat="1">
      <c r="A571" s="512"/>
      <c r="B571" s="513"/>
      <c r="C571" s="535"/>
      <c r="D571" s="511"/>
      <c r="F571" s="516"/>
      <c r="G571" s="704"/>
      <c r="H571" s="517"/>
      <c r="I571" s="516"/>
      <c r="J571" s="516"/>
      <c r="K571" s="516"/>
      <c r="L571" s="518"/>
      <c r="M571" s="518"/>
      <c r="N571" s="518"/>
      <c r="O571" s="518"/>
    </row>
    <row r="572" spans="1:15" s="515" customFormat="1">
      <c r="A572" s="512"/>
      <c r="B572" s="513"/>
      <c r="C572" s="535"/>
      <c r="D572" s="511"/>
      <c r="F572" s="516"/>
      <c r="G572" s="704"/>
      <c r="H572" s="517"/>
      <c r="I572" s="516"/>
      <c r="J572" s="516"/>
      <c r="K572" s="516"/>
      <c r="L572" s="518"/>
      <c r="M572" s="518"/>
      <c r="N572" s="518"/>
      <c r="O572" s="518"/>
    </row>
    <row r="573" spans="1:15" s="515" customFormat="1">
      <c r="A573" s="512"/>
      <c r="B573" s="513"/>
      <c r="C573" s="535"/>
      <c r="D573" s="511"/>
      <c r="F573" s="516"/>
      <c r="G573" s="704"/>
      <c r="H573" s="517"/>
      <c r="I573" s="516"/>
      <c r="J573" s="516"/>
      <c r="K573" s="516"/>
      <c r="L573" s="518"/>
      <c r="M573" s="518"/>
      <c r="N573" s="518"/>
      <c r="O573" s="518"/>
    </row>
    <row r="574" spans="1:15" s="515" customFormat="1">
      <c r="A574" s="512"/>
      <c r="B574" s="513"/>
      <c r="C574" s="535"/>
      <c r="D574" s="511"/>
      <c r="F574" s="516"/>
      <c r="G574" s="704"/>
      <c r="H574" s="517"/>
      <c r="I574" s="516"/>
      <c r="J574" s="516"/>
      <c r="K574" s="516"/>
      <c r="L574" s="518"/>
      <c r="M574" s="518"/>
      <c r="N574" s="518"/>
      <c r="O574" s="518"/>
    </row>
    <row r="575" spans="1:15" s="515" customFormat="1">
      <c r="A575" s="512"/>
      <c r="B575" s="513"/>
      <c r="C575" s="535"/>
      <c r="D575" s="511"/>
      <c r="F575" s="516"/>
      <c r="G575" s="704"/>
      <c r="H575" s="517"/>
      <c r="I575" s="516"/>
      <c r="J575" s="516"/>
      <c r="K575" s="516"/>
      <c r="L575" s="518"/>
      <c r="M575" s="518"/>
      <c r="N575" s="518"/>
      <c r="O575" s="518"/>
    </row>
    <row r="576" spans="1:15" s="515" customFormat="1">
      <c r="A576" s="512"/>
      <c r="B576" s="513"/>
      <c r="C576" s="535"/>
      <c r="D576" s="511"/>
      <c r="F576" s="516"/>
      <c r="G576" s="704"/>
      <c r="H576" s="517"/>
      <c r="I576" s="516"/>
      <c r="J576" s="516"/>
      <c r="K576" s="516"/>
      <c r="L576" s="518"/>
      <c r="M576" s="518"/>
      <c r="N576" s="518"/>
      <c r="O576" s="518"/>
    </row>
    <row r="577" spans="1:15" s="515" customFormat="1">
      <c r="A577" s="512"/>
      <c r="B577" s="513"/>
      <c r="C577" s="535"/>
      <c r="D577" s="511"/>
      <c r="F577" s="516"/>
      <c r="G577" s="704"/>
      <c r="H577" s="517"/>
      <c r="I577" s="516"/>
      <c r="J577" s="516"/>
      <c r="K577" s="516"/>
      <c r="L577" s="518"/>
      <c r="M577" s="518"/>
      <c r="N577" s="518"/>
      <c r="O577" s="518"/>
    </row>
    <row r="578" spans="1:15" s="515" customFormat="1">
      <c r="A578" s="512"/>
      <c r="B578" s="513"/>
      <c r="C578" s="535"/>
      <c r="D578" s="511"/>
      <c r="F578" s="516"/>
      <c r="G578" s="704"/>
      <c r="H578" s="517"/>
      <c r="I578" s="516"/>
      <c r="J578" s="516"/>
      <c r="K578" s="516"/>
      <c r="L578" s="518"/>
      <c r="M578" s="518"/>
      <c r="N578" s="518"/>
      <c r="O578" s="518"/>
    </row>
    <row r="579" spans="1:15" s="515" customFormat="1">
      <c r="A579" s="512"/>
      <c r="B579" s="513"/>
      <c r="C579" s="535"/>
      <c r="D579" s="511"/>
      <c r="F579" s="516"/>
      <c r="G579" s="704"/>
      <c r="H579" s="517"/>
      <c r="I579" s="516"/>
      <c r="J579" s="516"/>
      <c r="K579" s="516"/>
      <c r="L579" s="518"/>
      <c r="M579" s="518"/>
      <c r="N579" s="518"/>
      <c r="O579" s="518"/>
    </row>
    <row r="580" spans="1:15" s="515" customFormat="1">
      <c r="A580" s="512"/>
      <c r="B580" s="513"/>
      <c r="C580" s="535"/>
      <c r="D580" s="511"/>
      <c r="F580" s="516"/>
      <c r="G580" s="704"/>
      <c r="H580" s="517"/>
      <c r="I580" s="516"/>
      <c r="J580" s="516"/>
      <c r="K580" s="516"/>
      <c r="L580" s="518"/>
      <c r="M580" s="518"/>
      <c r="N580" s="518"/>
      <c r="O580" s="518"/>
    </row>
    <row r="581" spans="1:15" s="515" customFormat="1">
      <c r="A581" s="512"/>
      <c r="B581" s="513"/>
      <c r="C581" s="535"/>
      <c r="D581" s="511"/>
      <c r="F581" s="516"/>
      <c r="G581" s="704"/>
      <c r="H581" s="517"/>
      <c r="I581" s="516"/>
      <c r="J581" s="516"/>
      <c r="K581" s="516"/>
      <c r="L581" s="518"/>
      <c r="M581" s="518"/>
      <c r="N581" s="518"/>
      <c r="O581" s="518"/>
    </row>
    <row r="582" spans="1:15" s="515" customFormat="1">
      <c r="A582" s="512"/>
      <c r="B582" s="513"/>
      <c r="C582" s="535"/>
      <c r="D582" s="511"/>
      <c r="F582" s="516"/>
      <c r="G582" s="704"/>
      <c r="H582" s="517"/>
      <c r="I582" s="516"/>
      <c r="J582" s="516"/>
      <c r="K582" s="516"/>
      <c r="L582" s="518"/>
      <c r="M582" s="518"/>
      <c r="N582" s="518"/>
      <c r="O582" s="518"/>
    </row>
    <row r="583" spans="1:15" s="515" customFormat="1">
      <c r="A583" s="512"/>
      <c r="B583" s="513"/>
      <c r="C583" s="535"/>
      <c r="D583" s="511"/>
      <c r="F583" s="516"/>
      <c r="G583" s="704"/>
      <c r="H583" s="517"/>
      <c r="I583" s="516"/>
      <c r="J583" s="516"/>
      <c r="K583" s="516"/>
      <c r="L583" s="518"/>
      <c r="M583" s="518"/>
      <c r="N583" s="518"/>
      <c r="O583" s="518"/>
    </row>
    <row r="584" spans="1:15" s="515" customFormat="1">
      <c r="A584" s="512"/>
      <c r="B584" s="513"/>
      <c r="C584" s="535"/>
      <c r="D584" s="511"/>
      <c r="F584" s="516"/>
      <c r="G584" s="704"/>
      <c r="H584" s="517"/>
      <c r="I584" s="516"/>
      <c r="J584" s="516"/>
      <c r="K584" s="516"/>
      <c r="L584" s="518"/>
      <c r="M584" s="518"/>
      <c r="N584" s="518"/>
      <c r="O584" s="518"/>
    </row>
    <row r="585" spans="1:15" s="515" customFormat="1">
      <c r="A585" s="512"/>
      <c r="B585" s="513"/>
      <c r="C585" s="535"/>
      <c r="D585" s="511"/>
      <c r="F585" s="516"/>
      <c r="G585" s="704"/>
      <c r="H585" s="517"/>
      <c r="I585" s="516"/>
      <c r="J585" s="516"/>
      <c r="K585" s="516"/>
      <c r="L585" s="518"/>
      <c r="M585" s="518"/>
      <c r="N585" s="518"/>
      <c r="O585" s="518"/>
    </row>
    <row r="586" spans="1:15" s="515" customFormat="1">
      <c r="A586" s="512"/>
      <c r="B586" s="513"/>
      <c r="C586" s="535"/>
      <c r="D586" s="511"/>
      <c r="F586" s="516"/>
      <c r="G586" s="704"/>
      <c r="H586" s="517"/>
      <c r="I586" s="516"/>
      <c r="J586" s="516"/>
      <c r="K586" s="516"/>
      <c r="L586" s="518"/>
      <c r="M586" s="518"/>
      <c r="N586" s="518"/>
      <c r="O586" s="518"/>
    </row>
    <row r="587" spans="1:15" s="515" customFormat="1">
      <c r="A587" s="512"/>
      <c r="B587" s="513"/>
      <c r="C587" s="535"/>
      <c r="D587" s="511"/>
      <c r="F587" s="516"/>
      <c r="G587" s="704"/>
      <c r="H587" s="517"/>
      <c r="I587" s="516"/>
      <c r="J587" s="516"/>
      <c r="K587" s="516"/>
      <c r="L587" s="518"/>
      <c r="M587" s="518"/>
      <c r="N587" s="518"/>
      <c r="O587" s="518"/>
    </row>
    <row r="588" spans="1:15" s="515" customFormat="1">
      <c r="A588" s="512"/>
      <c r="B588" s="513"/>
      <c r="C588" s="535"/>
      <c r="D588" s="511"/>
      <c r="F588" s="516"/>
      <c r="G588" s="704"/>
      <c r="H588" s="517"/>
      <c r="I588" s="516"/>
      <c r="J588" s="516"/>
      <c r="K588" s="516"/>
      <c r="L588" s="518"/>
      <c r="M588" s="518"/>
      <c r="N588" s="518"/>
      <c r="O588" s="518"/>
    </row>
    <row r="589" spans="1:15" s="515" customFormat="1">
      <c r="A589" s="512"/>
      <c r="B589" s="513"/>
      <c r="C589" s="535"/>
      <c r="D589" s="511"/>
      <c r="F589" s="516"/>
      <c r="G589" s="704"/>
      <c r="H589" s="517"/>
      <c r="I589" s="516"/>
      <c r="J589" s="516"/>
      <c r="K589" s="516"/>
      <c r="L589" s="518"/>
      <c r="M589" s="518"/>
      <c r="N589" s="518"/>
      <c r="O589" s="518"/>
    </row>
    <row r="590" spans="1:15" s="515" customFormat="1">
      <c r="A590" s="512"/>
      <c r="B590" s="513"/>
      <c r="C590" s="535"/>
      <c r="D590" s="511"/>
      <c r="F590" s="516"/>
      <c r="G590" s="704"/>
      <c r="H590" s="517"/>
      <c r="I590" s="516"/>
      <c r="J590" s="516"/>
      <c r="K590" s="516"/>
      <c r="L590" s="518"/>
      <c r="M590" s="518"/>
      <c r="N590" s="518"/>
      <c r="O590" s="518"/>
    </row>
    <row r="591" spans="1:15" s="515" customFormat="1">
      <c r="A591" s="512"/>
      <c r="B591" s="513"/>
      <c r="C591" s="535"/>
      <c r="D591" s="511"/>
      <c r="F591" s="516"/>
      <c r="G591" s="704"/>
      <c r="H591" s="517"/>
      <c r="I591" s="516"/>
      <c r="J591" s="516"/>
      <c r="K591" s="516"/>
      <c r="L591" s="518"/>
      <c r="M591" s="518"/>
      <c r="N591" s="518"/>
      <c r="O591" s="518"/>
    </row>
    <row r="592" spans="1:15" s="515" customFormat="1">
      <c r="A592" s="512"/>
      <c r="B592" s="513"/>
      <c r="C592" s="535"/>
      <c r="D592" s="511"/>
      <c r="F592" s="516"/>
      <c r="G592" s="704"/>
      <c r="H592" s="517"/>
      <c r="I592" s="516"/>
      <c r="J592" s="516"/>
      <c r="K592" s="516"/>
      <c r="L592" s="518"/>
      <c r="M592" s="518"/>
      <c r="N592" s="518"/>
      <c r="O592" s="518"/>
    </row>
    <row r="593" spans="1:15" s="515" customFormat="1">
      <c r="A593" s="512"/>
      <c r="B593" s="513"/>
      <c r="C593" s="535"/>
      <c r="D593" s="511"/>
      <c r="F593" s="516"/>
      <c r="G593" s="704"/>
      <c r="H593" s="517"/>
      <c r="I593" s="516"/>
      <c r="J593" s="516"/>
      <c r="K593" s="516"/>
      <c r="L593" s="518"/>
      <c r="M593" s="518"/>
      <c r="N593" s="518"/>
      <c r="O593" s="518"/>
    </row>
    <row r="594" spans="1:15" s="515" customFormat="1">
      <c r="A594" s="512"/>
      <c r="B594" s="513"/>
      <c r="C594" s="535"/>
      <c r="D594" s="511"/>
      <c r="F594" s="516"/>
      <c r="G594" s="704"/>
      <c r="H594" s="517"/>
      <c r="I594" s="516"/>
      <c r="J594" s="516"/>
      <c r="K594" s="516"/>
      <c r="L594" s="518"/>
      <c r="M594" s="518"/>
      <c r="N594" s="518"/>
      <c r="O594" s="518"/>
    </row>
    <row r="595" spans="1:15" s="515" customFormat="1">
      <c r="A595" s="512"/>
      <c r="B595" s="513"/>
      <c r="C595" s="535"/>
      <c r="D595" s="511"/>
      <c r="F595" s="516"/>
      <c r="G595" s="704"/>
      <c r="H595" s="517"/>
      <c r="I595" s="516"/>
      <c r="J595" s="516"/>
      <c r="K595" s="516"/>
      <c r="L595" s="518"/>
      <c r="M595" s="518"/>
      <c r="N595" s="518"/>
      <c r="O595" s="518"/>
    </row>
    <row r="596" spans="1:15" s="515" customFormat="1">
      <c r="A596" s="512"/>
      <c r="B596" s="513"/>
      <c r="C596" s="535"/>
      <c r="D596" s="511"/>
      <c r="F596" s="516"/>
      <c r="G596" s="704"/>
      <c r="H596" s="517"/>
      <c r="I596" s="516"/>
      <c r="J596" s="516"/>
      <c r="K596" s="516"/>
      <c r="L596" s="518"/>
      <c r="M596" s="518"/>
      <c r="N596" s="518"/>
      <c r="O596" s="518"/>
    </row>
    <row r="597" spans="1:15" s="515" customFormat="1">
      <c r="A597" s="512"/>
      <c r="B597" s="513"/>
      <c r="C597" s="535"/>
      <c r="D597" s="511"/>
      <c r="F597" s="516"/>
      <c r="G597" s="704"/>
      <c r="H597" s="517"/>
      <c r="I597" s="516"/>
      <c r="J597" s="516"/>
      <c r="K597" s="516"/>
      <c r="L597" s="518"/>
      <c r="M597" s="518"/>
      <c r="N597" s="518"/>
      <c r="O597" s="518"/>
    </row>
    <row r="598" spans="1:15" s="515" customFormat="1">
      <c r="A598" s="512"/>
      <c r="B598" s="513"/>
      <c r="C598" s="535"/>
      <c r="D598" s="511"/>
      <c r="F598" s="516"/>
      <c r="G598" s="704"/>
      <c r="H598" s="517"/>
      <c r="I598" s="516"/>
      <c r="J598" s="516"/>
      <c r="K598" s="516"/>
      <c r="L598" s="518"/>
      <c r="M598" s="518"/>
      <c r="N598" s="518"/>
      <c r="O598" s="518"/>
    </row>
    <row r="599" spans="1:15" s="515" customFormat="1">
      <c r="A599" s="512"/>
      <c r="B599" s="513"/>
      <c r="C599" s="535"/>
      <c r="D599" s="511"/>
      <c r="F599" s="516"/>
      <c r="G599" s="704"/>
      <c r="H599" s="517"/>
      <c r="I599" s="516"/>
      <c r="J599" s="516"/>
      <c r="K599" s="516"/>
      <c r="L599" s="518"/>
      <c r="M599" s="518"/>
      <c r="N599" s="518"/>
      <c r="O599" s="518"/>
    </row>
    <row r="600" spans="1:15" s="515" customFormat="1">
      <c r="A600" s="512"/>
      <c r="B600" s="513"/>
      <c r="C600" s="535"/>
      <c r="D600" s="511"/>
      <c r="F600" s="516"/>
      <c r="G600" s="704"/>
      <c r="H600" s="517"/>
      <c r="I600" s="516"/>
      <c r="J600" s="516"/>
      <c r="K600" s="516"/>
      <c r="L600" s="518"/>
      <c r="M600" s="518"/>
      <c r="N600" s="518"/>
      <c r="O600" s="518"/>
    </row>
    <row r="601" spans="1:15" s="515" customFormat="1">
      <c r="A601" s="512"/>
      <c r="B601" s="513"/>
      <c r="C601" s="535"/>
      <c r="D601" s="511"/>
      <c r="F601" s="516"/>
      <c r="G601" s="704"/>
      <c r="H601" s="517"/>
      <c r="I601" s="516"/>
      <c r="J601" s="516"/>
      <c r="K601" s="516"/>
      <c r="L601" s="518"/>
      <c r="M601" s="518"/>
      <c r="N601" s="518"/>
      <c r="O601" s="518"/>
    </row>
    <row r="602" spans="1:15" s="515" customFormat="1">
      <c r="A602" s="512"/>
      <c r="B602" s="513"/>
      <c r="C602" s="535"/>
      <c r="D602" s="511"/>
      <c r="F602" s="516"/>
      <c r="G602" s="704"/>
      <c r="H602" s="517"/>
      <c r="I602" s="516"/>
      <c r="J602" s="516"/>
      <c r="K602" s="516"/>
      <c r="L602" s="518"/>
      <c r="M602" s="518"/>
      <c r="N602" s="518"/>
      <c r="O602" s="518"/>
    </row>
    <row r="603" spans="1:15" s="515" customFormat="1">
      <c r="A603" s="512"/>
      <c r="B603" s="513"/>
      <c r="C603" s="535"/>
      <c r="D603" s="511"/>
      <c r="F603" s="516"/>
      <c r="G603" s="704"/>
      <c r="H603" s="517"/>
      <c r="I603" s="516"/>
      <c r="J603" s="516"/>
      <c r="K603" s="516"/>
      <c r="L603" s="518"/>
      <c r="M603" s="518"/>
      <c r="N603" s="518"/>
      <c r="O603" s="518"/>
    </row>
    <row r="604" spans="1:15" s="515" customFormat="1">
      <c r="A604" s="512"/>
      <c r="B604" s="513"/>
      <c r="C604" s="535"/>
      <c r="D604" s="511"/>
      <c r="F604" s="516"/>
      <c r="G604" s="704"/>
      <c r="H604" s="517"/>
      <c r="I604" s="516"/>
      <c r="J604" s="516"/>
      <c r="K604" s="516"/>
      <c r="L604" s="518"/>
      <c r="M604" s="518"/>
      <c r="N604" s="518"/>
      <c r="O604" s="518"/>
    </row>
    <row r="605" spans="1:15" s="515" customFormat="1">
      <c r="A605" s="512"/>
      <c r="B605" s="513"/>
      <c r="C605" s="535"/>
      <c r="D605" s="511"/>
      <c r="F605" s="516"/>
      <c r="G605" s="704"/>
      <c r="H605" s="517"/>
      <c r="I605" s="516"/>
      <c r="J605" s="516"/>
      <c r="K605" s="516"/>
      <c r="L605" s="518"/>
      <c r="M605" s="518"/>
      <c r="N605" s="518"/>
      <c r="O605" s="518"/>
    </row>
    <row r="606" spans="1:15" s="515" customFormat="1">
      <c r="A606" s="512"/>
      <c r="B606" s="513"/>
      <c r="C606" s="535"/>
      <c r="D606" s="511"/>
      <c r="F606" s="516"/>
      <c r="G606" s="704"/>
      <c r="H606" s="517"/>
      <c r="I606" s="516"/>
      <c r="J606" s="516"/>
      <c r="K606" s="516"/>
      <c r="L606" s="518"/>
      <c r="M606" s="518"/>
      <c r="N606" s="518"/>
      <c r="O606" s="518"/>
    </row>
    <row r="607" spans="1:15" s="515" customFormat="1">
      <c r="A607" s="512"/>
      <c r="B607" s="513"/>
      <c r="C607" s="535"/>
      <c r="D607" s="511"/>
      <c r="F607" s="516"/>
      <c r="G607" s="704"/>
      <c r="H607" s="517"/>
      <c r="I607" s="516"/>
      <c r="J607" s="516"/>
      <c r="K607" s="516"/>
      <c r="L607" s="518"/>
      <c r="M607" s="518"/>
      <c r="N607" s="518"/>
      <c r="O607" s="518"/>
    </row>
    <row r="608" spans="1:15" s="515" customFormat="1">
      <c r="A608" s="512"/>
      <c r="B608" s="513"/>
      <c r="C608" s="535"/>
      <c r="D608" s="511"/>
      <c r="F608" s="516"/>
      <c r="G608" s="704"/>
      <c r="H608" s="517"/>
      <c r="I608" s="516"/>
      <c r="J608" s="516"/>
      <c r="K608" s="516"/>
      <c r="L608" s="518"/>
      <c r="M608" s="518"/>
      <c r="N608" s="518"/>
      <c r="O608" s="518"/>
    </row>
    <row r="609" spans="1:15" s="515" customFormat="1">
      <c r="A609" s="512"/>
      <c r="B609" s="513"/>
      <c r="C609" s="535"/>
      <c r="D609" s="511"/>
      <c r="F609" s="516"/>
      <c r="G609" s="704"/>
      <c r="H609" s="517"/>
      <c r="I609" s="516"/>
      <c r="J609" s="516"/>
      <c r="K609" s="516"/>
      <c r="L609" s="518"/>
      <c r="M609" s="518"/>
      <c r="N609" s="518"/>
      <c r="O609" s="518"/>
    </row>
    <row r="610" spans="1:15" s="515" customFormat="1">
      <c r="A610" s="512"/>
      <c r="B610" s="513"/>
      <c r="C610" s="535"/>
      <c r="D610" s="511"/>
      <c r="F610" s="516"/>
      <c r="G610" s="704"/>
      <c r="H610" s="517"/>
      <c r="I610" s="516"/>
      <c r="J610" s="516"/>
      <c r="K610" s="516"/>
      <c r="L610" s="518"/>
      <c r="M610" s="518"/>
      <c r="N610" s="518"/>
      <c r="O610" s="518"/>
    </row>
    <row r="611" spans="1:15" s="515" customFormat="1">
      <c r="A611" s="512"/>
      <c r="B611" s="513"/>
      <c r="C611" s="535"/>
      <c r="D611" s="511"/>
      <c r="F611" s="516"/>
      <c r="G611" s="704"/>
      <c r="H611" s="517"/>
      <c r="I611" s="516"/>
      <c r="J611" s="516"/>
      <c r="K611" s="516"/>
      <c r="L611" s="518"/>
      <c r="M611" s="518"/>
      <c r="N611" s="518"/>
      <c r="O611" s="518"/>
    </row>
    <row r="612" spans="1:15" s="515" customFormat="1">
      <c r="A612" s="512"/>
      <c r="B612" s="513"/>
      <c r="C612" s="535"/>
      <c r="D612" s="511"/>
      <c r="F612" s="516"/>
      <c r="G612" s="704"/>
      <c r="H612" s="517"/>
      <c r="I612" s="516"/>
      <c r="J612" s="516"/>
      <c r="K612" s="516"/>
      <c r="L612" s="518"/>
      <c r="M612" s="518"/>
      <c r="N612" s="518"/>
      <c r="O612" s="518"/>
    </row>
    <row r="613" spans="1:15" s="515" customFormat="1">
      <c r="A613" s="512"/>
      <c r="B613" s="513"/>
      <c r="C613" s="535"/>
      <c r="D613" s="511"/>
      <c r="F613" s="516"/>
      <c r="G613" s="704"/>
      <c r="H613" s="517"/>
      <c r="I613" s="516"/>
      <c r="J613" s="516"/>
      <c r="K613" s="516"/>
      <c r="L613" s="518"/>
      <c r="M613" s="518"/>
      <c r="N613" s="518"/>
      <c r="O613" s="518"/>
    </row>
    <row r="614" spans="1:15" s="515" customFormat="1">
      <c r="A614" s="512"/>
      <c r="B614" s="513"/>
      <c r="C614" s="535"/>
      <c r="D614" s="511"/>
      <c r="F614" s="516"/>
      <c r="G614" s="704"/>
      <c r="H614" s="517"/>
      <c r="I614" s="516"/>
      <c r="J614" s="516"/>
      <c r="K614" s="516"/>
      <c r="L614" s="518"/>
      <c r="M614" s="518"/>
      <c r="N614" s="518"/>
      <c r="O614" s="518"/>
    </row>
    <row r="615" spans="1:15" s="515" customFormat="1">
      <c r="A615" s="512"/>
      <c r="B615" s="513"/>
      <c r="C615" s="535"/>
      <c r="D615" s="511"/>
      <c r="F615" s="516"/>
      <c r="G615" s="704"/>
      <c r="H615" s="517"/>
      <c r="I615" s="516"/>
      <c r="J615" s="516"/>
      <c r="K615" s="516"/>
      <c r="L615" s="518"/>
      <c r="M615" s="518"/>
      <c r="N615" s="518"/>
      <c r="O615" s="518"/>
    </row>
    <row r="616" spans="1:15" s="515" customFormat="1">
      <c r="A616" s="512"/>
      <c r="B616" s="513"/>
      <c r="C616" s="535"/>
      <c r="D616" s="511"/>
      <c r="F616" s="516"/>
      <c r="G616" s="704"/>
      <c r="H616" s="517"/>
      <c r="I616" s="516"/>
      <c r="J616" s="516"/>
      <c r="K616" s="516"/>
      <c r="L616" s="518"/>
      <c r="M616" s="518"/>
      <c r="N616" s="518"/>
      <c r="O616" s="518"/>
    </row>
    <row r="617" spans="1:15" s="515" customFormat="1">
      <c r="A617" s="512"/>
      <c r="B617" s="513"/>
      <c r="C617" s="535"/>
      <c r="D617" s="511"/>
      <c r="F617" s="516"/>
      <c r="G617" s="704"/>
      <c r="H617" s="517"/>
      <c r="I617" s="516"/>
      <c r="J617" s="516"/>
      <c r="K617" s="516"/>
      <c r="L617" s="518"/>
      <c r="M617" s="518"/>
      <c r="N617" s="518"/>
      <c r="O617" s="518"/>
    </row>
    <row r="618" spans="1:15" s="515" customFormat="1">
      <c r="A618" s="512"/>
      <c r="B618" s="513"/>
      <c r="C618" s="535"/>
      <c r="D618" s="511"/>
      <c r="F618" s="516"/>
      <c r="G618" s="704"/>
      <c r="H618" s="517"/>
      <c r="I618" s="516"/>
      <c r="J618" s="516"/>
      <c r="K618" s="516"/>
      <c r="L618" s="518"/>
      <c r="M618" s="518"/>
      <c r="N618" s="518"/>
      <c r="O618" s="518"/>
    </row>
    <row r="619" spans="1:15" s="515" customFormat="1">
      <c r="A619" s="512"/>
      <c r="B619" s="513"/>
      <c r="C619" s="535"/>
      <c r="D619" s="511"/>
      <c r="F619" s="516"/>
      <c r="G619" s="704"/>
      <c r="H619" s="517"/>
      <c r="I619" s="516"/>
      <c r="J619" s="516"/>
      <c r="K619" s="516"/>
      <c r="L619" s="518"/>
      <c r="M619" s="518"/>
      <c r="N619" s="518"/>
      <c r="O619" s="518"/>
    </row>
    <row r="620" spans="1:15" s="515" customFormat="1">
      <c r="A620" s="512"/>
      <c r="B620" s="513"/>
      <c r="C620" s="535"/>
      <c r="D620" s="511"/>
      <c r="F620" s="516"/>
      <c r="G620" s="704"/>
      <c r="H620" s="517"/>
      <c r="I620" s="516"/>
      <c r="J620" s="516"/>
      <c r="K620" s="516"/>
      <c r="L620" s="518"/>
      <c r="M620" s="518"/>
      <c r="N620" s="518"/>
      <c r="O620" s="518"/>
    </row>
    <row r="621" spans="1:15" s="515" customFormat="1">
      <c r="A621" s="512"/>
      <c r="B621" s="513"/>
      <c r="C621" s="535"/>
      <c r="D621" s="511"/>
      <c r="F621" s="516"/>
      <c r="G621" s="704"/>
      <c r="H621" s="517"/>
      <c r="I621" s="516"/>
      <c r="J621" s="516"/>
      <c r="K621" s="516"/>
      <c r="L621" s="518"/>
      <c r="M621" s="518"/>
      <c r="N621" s="518"/>
      <c r="O621" s="518"/>
    </row>
    <row r="622" spans="1:15" s="515" customFormat="1">
      <c r="A622" s="512"/>
      <c r="B622" s="513"/>
      <c r="C622" s="535"/>
      <c r="D622" s="511"/>
      <c r="F622" s="516"/>
      <c r="G622" s="704"/>
      <c r="H622" s="517"/>
      <c r="I622" s="516"/>
      <c r="J622" s="516"/>
      <c r="K622" s="516"/>
      <c r="L622" s="518"/>
      <c r="M622" s="518"/>
      <c r="N622" s="518"/>
      <c r="O622" s="518"/>
    </row>
    <row r="623" spans="1:15" s="515" customFormat="1">
      <c r="A623" s="512"/>
      <c r="B623" s="513"/>
      <c r="C623" s="535"/>
      <c r="D623" s="511"/>
      <c r="F623" s="516"/>
      <c r="G623" s="704"/>
      <c r="H623" s="517"/>
      <c r="I623" s="516"/>
      <c r="J623" s="516"/>
      <c r="K623" s="516"/>
      <c r="L623" s="518"/>
      <c r="M623" s="518"/>
      <c r="N623" s="518"/>
      <c r="O623" s="518"/>
    </row>
    <row r="624" spans="1:15" s="515" customFormat="1">
      <c r="A624" s="512"/>
      <c r="B624" s="513"/>
      <c r="C624" s="535"/>
      <c r="D624" s="511"/>
      <c r="F624" s="516"/>
      <c r="G624" s="704"/>
      <c r="H624" s="517"/>
      <c r="I624" s="516"/>
      <c r="J624" s="516"/>
      <c r="K624" s="516"/>
      <c r="L624" s="518"/>
      <c r="M624" s="518"/>
      <c r="N624" s="518"/>
      <c r="O624" s="518"/>
    </row>
    <row r="625" spans="1:15" s="515" customFormat="1">
      <c r="A625" s="512"/>
      <c r="B625" s="513"/>
      <c r="C625" s="535"/>
      <c r="D625" s="511"/>
      <c r="F625" s="516"/>
      <c r="G625" s="704"/>
      <c r="H625" s="517"/>
      <c r="I625" s="516"/>
      <c r="J625" s="516"/>
      <c r="K625" s="516"/>
      <c r="L625" s="518"/>
      <c r="M625" s="518"/>
      <c r="N625" s="518"/>
      <c r="O625" s="518"/>
    </row>
    <row r="626" spans="1:15" s="515" customFormat="1">
      <c r="A626" s="512"/>
      <c r="B626" s="513"/>
      <c r="C626" s="535"/>
      <c r="D626" s="511"/>
      <c r="F626" s="516"/>
      <c r="G626" s="704"/>
      <c r="H626" s="517"/>
      <c r="I626" s="516"/>
      <c r="J626" s="516"/>
      <c r="K626" s="516"/>
      <c r="L626" s="518"/>
      <c r="M626" s="518"/>
      <c r="N626" s="518"/>
      <c r="O626" s="518"/>
    </row>
    <row r="627" spans="1:15" s="515" customFormat="1">
      <c r="A627" s="512"/>
      <c r="B627" s="513"/>
      <c r="C627" s="535"/>
      <c r="D627" s="511"/>
      <c r="F627" s="516"/>
      <c r="G627" s="704"/>
      <c r="H627" s="517"/>
      <c r="I627" s="516"/>
      <c r="J627" s="516"/>
      <c r="K627" s="516"/>
      <c r="L627" s="518"/>
      <c r="M627" s="518"/>
      <c r="N627" s="518"/>
      <c r="O627" s="518"/>
    </row>
    <row r="628" spans="1:15" s="515" customFormat="1">
      <c r="A628" s="512"/>
      <c r="B628" s="513"/>
      <c r="C628" s="535"/>
      <c r="D628" s="511"/>
      <c r="F628" s="516"/>
      <c r="G628" s="704"/>
      <c r="H628" s="517"/>
      <c r="I628" s="516"/>
      <c r="J628" s="516"/>
      <c r="K628" s="516"/>
      <c r="L628" s="518"/>
      <c r="M628" s="518"/>
      <c r="N628" s="518"/>
      <c r="O628" s="518"/>
    </row>
    <row r="629" spans="1:15" s="515" customFormat="1">
      <c r="A629" s="512"/>
      <c r="B629" s="513"/>
      <c r="C629" s="535"/>
      <c r="D629" s="511"/>
      <c r="F629" s="516"/>
      <c r="G629" s="704"/>
      <c r="H629" s="517"/>
      <c r="I629" s="516"/>
      <c r="J629" s="516"/>
      <c r="K629" s="516"/>
      <c r="L629" s="518"/>
      <c r="M629" s="518"/>
      <c r="N629" s="518"/>
      <c r="O629" s="518"/>
    </row>
    <row r="630" spans="1:15" s="515" customFormat="1">
      <c r="A630" s="512"/>
      <c r="B630" s="513"/>
      <c r="C630" s="535"/>
      <c r="D630" s="511"/>
      <c r="F630" s="516"/>
      <c r="G630" s="704"/>
      <c r="H630" s="517"/>
      <c r="I630" s="516"/>
      <c r="J630" s="516"/>
      <c r="K630" s="516"/>
      <c r="L630" s="518"/>
      <c r="M630" s="518"/>
      <c r="N630" s="518"/>
      <c r="O630" s="518"/>
    </row>
    <row r="631" spans="1:15" s="515" customFormat="1">
      <c r="A631" s="512"/>
      <c r="B631" s="513"/>
      <c r="C631" s="535"/>
      <c r="D631" s="511"/>
      <c r="F631" s="516"/>
      <c r="G631" s="704"/>
      <c r="H631" s="517"/>
      <c r="I631" s="516"/>
      <c r="J631" s="516"/>
      <c r="K631" s="516"/>
      <c r="L631" s="518"/>
      <c r="M631" s="518"/>
      <c r="N631" s="518"/>
      <c r="O631" s="518"/>
    </row>
    <row r="632" spans="1:15" s="515" customFormat="1">
      <c r="A632" s="512"/>
      <c r="B632" s="513"/>
      <c r="C632" s="535"/>
      <c r="D632" s="511"/>
      <c r="F632" s="516"/>
      <c r="G632" s="704"/>
      <c r="H632" s="517"/>
      <c r="I632" s="516"/>
      <c r="J632" s="516"/>
      <c r="K632" s="516"/>
      <c r="L632" s="518"/>
      <c r="M632" s="518"/>
      <c r="N632" s="518"/>
      <c r="O632" s="518"/>
    </row>
    <row r="633" spans="1:15" s="515" customFormat="1">
      <c r="A633" s="512"/>
      <c r="B633" s="513"/>
      <c r="C633" s="535"/>
      <c r="D633" s="511"/>
      <c r="F633" s="516"/>
      <c r="G633" s="704"/>
      <c r="H633" s="517"/>
      <c r="I633" s="516"/>
      <c r="J633" s="516"/>
      <c r="K633" s="516"/>
      <c r="L633" s="518"/>
      <c r="M633" s="518"/>
      <c r="N633" s="518"/>
      <c r="O633" s="518"/>
    </row>
    <row r="634" spans="1:15" s="515" customFormat="1">
      <c r="A634" s="512"/>
      <c r="B634" s="513"/>
      <c r="C634" s="535"/>
      <c r="D634" s="511"/>
      <c r="F634" s="516"/>
      <c r="G634" s="704"/>
      <c r="H634" s="517"/>
      <c r="I634" s="516"/>
      <c r="J634" s="516"/>
      <c r="K634" s="516"/>
      <c r="L634" s="518"/>
      <c r="M634" s="518"/>
      <c r="N634" s="518"/>
      <c r="O634" s="518"/>
    </row>
    <row r="635" spans="1:15" s="515" customFormat="1">
      <c r="A635" s="512"/>
      <c r="B635" s="513"/>
      <c r="C635" s="535"/>
      <c r="D635" s="511"/>
      <c r="F635" s="516"/>
      <c r="G635" s="704"/>
      <c r="H635" s="517"/>
      <c r="I635" s="516"/>
      <c r="J635" s="516"/>
      <c r="K635" s="516"/>
      <c r="L635" s="518"/>
      <c r="M635" s="518"/>
      <c r="N635" s="518"/>
      <c r="O635" s="518"/>
    </row>
    <row r="636" spans="1:15" s="515" customFormat="1">
      <c r="A636" s="512"/>
      <c r="B636" s="513"/>
      <c r="C636" s="535"/>
      <c r="D636" s="511"/>
      <c r="F636" s="516"/>
      <c r="G636" s="704"/>
      <c r="H636" s="517"/>
      <c r="I636" s="516"/>
      <c r="J636" s="516"/>
      <c r="K636" s="516"/>
      <c r="L636" s="518"/>
      <c r="M636" s="518"/>
      <c r="N636" s="518"/>
      <c r="O636" s="518"/>
    </row>
    <row r="637" spans="1:15" s="515" customFormat="1">
      <c r="A637" s="512"/>
      <c r="B637" s="513"/>
      <c r="C637" s="535"/>
      <c r="D637" s="511"/>
      <c r="F637" s="516"/>
      <c r="G637" s="704"/>
      <c r="H637" s="517"/>
      <c r="I637" s="516"/>
      <c r="J637" s="516"/>
      <c r="K637" s="516"/>
      <c r="L637" s="518"/>
      <c r="M637" s="518"/>
      <c r="N637" s="518"/>
      <c r="O637" s="518"/>
    </row>
    <row r="638" spans="1:15" s="515" customFormat="1">
      <c r="A638" s="512"/>
      <c r="B638" s="513"/>
      <c r="C638" s="535"/>
      <c r="D638" s="511"/>
      <c r="F638" s="516"/>
      <c r="G638" s="704"/>
      <c r="H638" s="517"/>
      <c r="I638" s="516"/>
      <c r="J638" s="516"/>
      <c r="K638" s="516"/>
      <c r="L638" s="518"/>
      <c r="M638" s="518"/>
      <c r="N638" s="518"/>
      <c r="O638" s="518"/>
    </row>
    <row r="639" spans="1:15" s="515" customFormat="1">
      <c r="A639" s="512"/>
      <c r="B639" s="513"/>
      <c r="C639" s="535"/>
      <c r="D639" s="511"/>
      <c r="F639" s="516"/>
      <c r="G639" s="704"/>
      <c r="H639" s="517"/>
      <c r="I639" s="516"/>
      <c r="J639" s="516"/>
      <c r="K639" s="516"/>
      <c r="L639" s="518"/>
      <c r="M639" s="518"/>
      <c r="N639" s="518"/>
      <c r="O639" s="518"/>
    </row>
    <row r="640" spans="1:15" s="515" customFormat="1">
      <c r="A640" s="512"/>
      <c r="B640" s="513"/>
      <c r="C640" s="535"/>
      <c r="D640" s="511"/>
      <c r="F640" s="516"/>
      <c r="G640" s="704"/>
      <c r="H640" s="517"/>
      <c r="I640" s="516"/>
      <c r="J640" s="516"/>
      <c r="K640" s="516"/>
      <c r="L640" s="518"/>
      <c r="M640" s="518"/>
      <c r="N640" s="518"/>
      <c r="O640" s="518"/>
    </row>
    <row r="641" spans="1:15" s="515" customFormat="1">
      <c r="A641" s="512"/>
      <c r="B641" s="513"/>
      <c r="C641" s="535"/>
      <c r="D641" s="511"/>
      <c r="F641" s="516"/>
      <c r="G641" s="704"/>
      <c r="H641" s="517"/>
      <c r="I641" s="516"/>
      <c r="J641" s="516"/>
      <c r="K641" s="516"/>
      <c r="L641" s="518"/>
      <c r="M641" s="518"/>
      <c r="N641" s="518"/>
      <c r="O641" s="518"/>
    </row>
    <row r="642" spans="1:15" s="515" customFormat="1">
      <c r="A642" s="512"/>
      <c r="B642" s="513"/>
      <c r="C642" s="535"/>
      <c r="D642" s="511"/>
      <c r="F642" s="516"/>
      <c r="G642" s="704"/>
      <c r="H642" s="517"/>
      <c r="I642" s="516"/>
      <c r="J642" s="516"/>
      <c r="K642" s="516"/>
      <c r="L642" s="518"/>
      <c r="M642" s="518"/>
      <c r="N642" s="518"/>
      <c r="O642" s="518"/>
    </row>
    <row r="643" spans="1:15" s="515" customFormat="1">
      <c r="A643" s="512"/>
      <c r="B643" s="513"/>
      <c r="C643" s="535"/>
      <c r="D643" s="511"/>
      <c r="F643" s="516"/>
      <c r="G643" s="704"/>
      <c r="H643" s="517"/>
      <c r="I643" s="516"/>
      <c r="J643" s="516"/>
      <c r="K643" s="516"/>
      <c r="L643" s="518"/>
      <c r="M643" s="518"/>
      <c r="N643" s="518"/>
      <c r="O643" s="518"/>
    </row>
    <row r="644" spans="1:15" s="515" customFormat="1">
      <c r="A644" s="512"/>
      <c r="B644" s="513"/>
      <c r="C644" s="535"/>
      <c r="D644" s="511"/>
      <c r="F644" s="516"/>
      <c r="G644" s="704"/>
      <c r="H644" s="517"/>
      <c r="I644" s="516"/>
      <c r="J644" s="516"/>
      <c r="K644" s="516"/>
      <c r="L644" s="518"/>
      <c r="M644" s="518"/>
      <c r="N644" s="518"/>
      <c r="O644" s="518"/>
    </row>
    <row r="645" spans="1:15" s="515" customFormat="1">
      <c r="A645" s="512"/>
      <c r="B645" s="513"/>
      <c r="C645" s="535"/>
      <c r="D645" s="511"/>
      <c r="F645" s="516"/>
      <c r="G645" s="704"/>
      <c r="H645" s="517"/>
      <c r="I645" s="516"/>
      <c r="J645" s="516"/>
      <c r="K645" s="516"/>
      <c r="L645" s="518"/>
      <c r="M645" s="518"/>
      <c r="N645" s="518"/>
      <c r="O645" s="518"/>
    </row>
    <row r="646" spans="1:15" s="515" customFormat="1">
      <c r="A646" s="512"/>
      <c r="B646" s="513"/>
      <c r="C646" s="535"/>
      <c r="D646" s="511"/>
      <c r="F646" s="516"/>
      <c r="G646" s="704"/>
      <c r="H646" s="517"/>
      <c r="I646" s="516"/>
      <c r="J646" s="516"/>
      <c r="K646" s="516"/>
      <c r="L646" s="518"/>
      <c r="M646" s="518"/>
      <c r="N646" s="518"/>
      <c r="O646" s="518"/>
    </row>
    <row r="647" spans="1:15" s="515" customFormat="1">
      <c r="A647" s="512"/>
      <c r="B647" s="513"/>
      <c r="C647" s="535"/>
      <c r="D647" s="511"/>
      <c r="F647" s="516"/>
      <c r="G647" s="704"/>
      <c r="H647" s="517"/>
      <c r="I647" s="516"/>
      <c r="J647" s="516"/>
      <c r="K647" s="516"/>
      <c r="L647" s="518"/>
      <c r="M647" s="518"/>
      <c r="N647" s="518"/>
      <c r="O647" s="518"/>
    </row>
    <row r="648" spans="1:15" s="515" customFormat="1">
      <c r="A648" s="512"/>
      <c r="B648" s="513"/>
      <c r="C648" s="535"/>
      <c r="D648" s="511"/>
      <c r="F648" s="516"/>
      <c r="G648" s="704"/>
      <c r="H648" s="517"/>
      <c r="I648" s="516"/>
      <c r="J648" s="516"/>
      <c r="K648" s="516"/>
      <c r="L648" s="518"/>
      <c r="M648" s="518"/>
      <c r="N648" s="518"/>
      <c r="O648" s="518"/>
    </row>
    <row r="649" spans="1:15" s="515" customFormat="1">
      <c r="A649" s="512"/>
      <c r="B649" s="513"/>
      <c r="C649" s="535"/>
      <c r="D649" s="511"/>
      <c r="F649" s="516"/>
      <c r="G649" s="704"/>
      <c r="H649" s="517"/>
      <c r="I649" s="516"/>
      <c r="J649" s="516"/>
      <c r="K649" s="516"/>
      <c r="L649" s="518"/>
      <c r="M649" s="518"/>
      <c r="N649" s="518"/>
      <c r="O649" s="518"/>
    </row>
    <row r="650" spans="1:15" s="515" customFormat="1">
      <c r="A650" s="512"/>
      <c r="B650" s="513"/>
      <c r="C650" s="535"/>
      <c r="D650" s="511"/>
      <c r="F650" s="516"/>
      <c r="G650" s="704"/>
      <c r="H650" s="517"/>
      <c r="I650" s="516"/>
      <c r="J650" s="516"/>
      <c r="K650" s="516"/>
      <c r="L650" s="518"/>
      <c r="M650" s="518"/>
      <c r="N650" s="518"/>
      <c r="O650" s="518"/>
    </row>
    <row r="651" spans="1:15" s="515" customFormat="1">
      <c r="A651" s="512"/>
      <c r="B651" s="513"/>
      <c r="C651" s="535"/>
      <c r="D651" s="511"/>
      <c r="F651" s="516"/>
      <c r="G651" s="704"/>
      <c r="H651" s="517"/>
      <c r="I651" s="516"/>
      <c r="J651" s="516"/>
      <c r="K651" s="516"/>
      <c r="L651" s="518"/>
      <c r="M651" s="518"/>
      <c r="N651" s="518"/>
      <c r="O651" s="518"/>
    </row>
    <row r="652" spans="1:15" s="515" customFormat="1">
      <c r="A652" s="512"/>
      <c r="B652" s="513"/>
      <c r="C652" s="535"/>
      <c r="D652" s="511"/>
      <c r="F652" s="516"/>
      <c r="G652" s="704"/>
      <c r="H652" s="517"/>
      <c r="I652" s="516"/>
      <c r="J652" s="516"/>
      <c r="K652" s="516"/>
      <c r="L652" s="518"/>
      <c r="M652" s="518"/>
      <c r="N652" s="518"/>
      <c r="O652" s="518"/>
    </row>
    <row r="653" spans="1:15" s="515" customFormat="1">
      <c r="A653" s="512"/>
      <c r="B653" s="513"/>
      <c r="C653" s="535"/>
      <c r="D653" s="511"/>
      <c r="F653" s="516"/>
      <c r="G653" s="704"/>
      <c r="H653" s="517"/>
      <c r="I653" s="516"/>
      <c r="J653" s="516"/>
      <c r="K653" s="516"/>
      <c r="L653" s="518"/>
      <c r="M653" s="518"/>
      <c r="N653" s="518"/>
      <c r="O653" s="518"/>
    </row>
    <row r="654" spans="1:15" s="515" customFormat="1">
      <c r="A654" s="512"/>
      <c r="B654" s="513"/>
      <c r="C654" s="535"/>
      <c r="D654" s="511"/>
      <c r="F654" s="516"/>
      <c r="G654" s="704"/>
      <c r="H654" s="517"/>
      <c r="I654" s="516"/>
      <c r="J654" s="516"/>
      <c r="K654" s="516"/>
      <c r="L654" s="518"/>
      <c r="M654" s="518"/>
      <c r="N654" s="518"/>
      <c r="O654" s="518"/>
    </row>
    <row r="655" spans="1:15" s="515" customFormat="1">
      <c r="A655" s="512"/>
      <c r="B655" s="513"/>
      <c r="C655" s="535"/>
      <c r="D655" s="511"/>
      <c r="F655" s="516"/>
      <c r="G655" s="704"/>
      <c r="H655" s="517"/>
      <c r="I655" s="516"/>
      <c r="J655" s="516"/>
      <c r="K655" s="516"/>
      <c r="L655" s="518"/>
      <c r="M655" s="518"/>
      <c r="N655" s="518"/>
      <c r="O655" s="518"/>
    </row>
    <row r="656" spans="1:15" s="515" customFormat="1">
      <c r="A656" s="512"/>
      <c r="B656" s="513"/>
      <c r="C656" s="535"/>
      <c r="D656" s="511"/>
      <c r="F656" s="516"/>
      <c r="G656" s="704"/>
      <c r="H656" s="517"/>
      <c r="I656" s="516"/>
      <c r="J656" s="516"/>
      <c r="K656" s="516"/>
      <c r="L656" s="518"/>
      <c r="M656" s="518"/>
      <c r="N656" s="518"/>
      <c r="O656" s="518"/>
    </row>
    <row r="657" spans="1:15" s="515" customFormat="1">
      <c r="A657" s="512"/>
      <c r="B657" s="513"/>
      <c r="C657" s="535"/>
      <c r="D657" s="511"/>
      <c r="F657" s="516"/>
      <c r="G657" s="704"/>
      <c r="H657" s="517"/>
      <c r="I657" s="516"/>
      <c r="J657" s="516"/>
      <c r="K657" s="516"/>
      <c r="L657" s="518"/>
      <c r="M657" s="518"/>
      <c r="N657" s="518"/>
      <c r="O657" s="518"/>
    </row>
    <row r="658" spans="1:15" s="515" customFormat="1">
      <c r="A658" s="512"/>
      <c r="B658" s="513"/>
      <c r="C658" s="535"/>
      <c r="D658" s="511"/>
      <c r="F658" s="516"/>
      <c r="G658" s="704"/>
      <c r="H658" s="517"/>
      <c r="I658" s="516"/>
      <c r="J658" s="516"/>
      <c r="K658" s="516"/>
      <c r="L658" s="518"/>
      <c r="M658" s="518"/>
      <c r="N658" s="518"/>
      <c r="O658" s="518"/>
    </row>
    <row r="659" spans="1:15" s="515" customFormat="1">
      <c r="A659" s="512"/>
      <c r="B659" s="513"/>
      <c r="C659" s="535"/>
      <c r="D659" s="511"/>
      <c r="F659" s="516"/>
      <c r="G659" s="704"/>
      <c r="H659" s="517"/>
      <c r="I659" s="516"/>
      <c r="J659" s="516"/>
      <c r="K659" s="516"/>
      <c r="L659" s="518"/>
      <c r="M659" s="518"/>
      <c r="N659" s="518"/>
      <c r="O659" s="518"/>
    </row>
    <row r="660" spans="1:15" s="515" customFormat="1">
      <c r="A660" s="512"/>
      <c r="B660" s="513"/>
      <c r="C660" s="535"/>
      <c r="D660" s="511"/>
      <c r="F660" s="516"/>
      <c r="G660" s="704"/>
      <c r="H660" s="517"/>
      <c r="I660" s="516"/>
      <c r="J660" s="516"/>
      <c r="K660" s="516"/>
      <c r="L660" s="518"/>
      <c r="M660" s="518"/>
      <c r="N660" s="518"/>
      <c r="O660" s="518"/>
    </row>
    <row r="661" spans="1:15" s="515" customFormat="1">
      <c r="A661" s="512"/>
      <c r="B661" s="513"/>
      <c r="C661" s="535"/>
      <c r="D661" s="511"/>
      <c r="F661" s="516"/>
      <c r="G661" s="704"/>
      <c r="H661" s="517"/>
      <c r="I661" s="516"/>
      <c r="J661" s="516"/>
      <c r="K661" s="516"/>
      <c r="L661" s="518"/>
      <c r="M661" s="518"/>
      <c r="N661" s="518"/>
      <c r="O661" s="518"/>
    </row>
    <row r="662" spans="1:15" s="515" customFormat="1">
      <c r="A662" s="512"/>
      <c r="B662" s="513"/>
      <c r="C662" s="535"/>
      <c r="D662" s="511"/>
      <c r="F662" s="516"/>
      <c r="G662" s="704"/>
      <c r="H662" s="517"/>
      <c r="I662" s="516"/>
      <c r="J662" s="516"/>
      <c r="K662" s="516"/>
      <c r="L662" s="518"/>
      <c r="M662" s="518"/>
      <c r="N662" s="518"/>
      <c r="O662" s="518"/>
    </row>
    <row r="663" spans="1:15" s="515" customFormat="1">
      <c r="A663" s="512"/>
      <c r="B663" s="513"/>
      <c r="C663" s="535"/>
      <c r="D663" s="511"/>
      <c r="F663" s="516"/>
      <c r="G663" s="704"/>
      <c r="H663" s="517"/>
      <c r="I663" s="516"/>
      <c r="J663" s="516"/>
      <c r="K663" s="516"/>
      <c r="L663" s="518"/>
      <c r="M663" s="518"/>
      <c r="N663" s="518"/>
      <c r="O663" s="518"/>
    </row>
    <row r="664" spans="1:15" s="515" customFormat="1">
      <c r="A664" s="512"/>
      <c r="B664" s="513"/>
      <c r="C664" s="535"/>
      <c r="D664" s="511"/>
      <c r="F664" s="516"/>
      <c r="G664" s="704"/>
      <c r="H664" s="517"/>
      <c r="I664" s="516"/>
      <c r="J664" s="516"/>
      <c r="K664" s="516"/>
      <c r="L664" s="518"/>
      <c r="M664" s="518"/>
      <c r="N664" s="518"/>
      <c r="O664" s="518"/>
    </row>
    <row r="665" spans="1:15" s="515" customFormat="1">
      <c r="A665" s="512"/>
      <c r="B665" s="513"/>
      <c r="C665" s="535"/>
      <c r="D665" s="511"/>
      <c r="F665" s="516"/>
      <c r="G665" s="704"/>
      <c r="H665" s="517"/>
      <c r="I665" s="516"/>
      <c r="J665" s="516"/>
      <c r="K665" s="516"/>
      <c r="L665" s="518"/>
      <c r="M665" s="518"/>
      <c r="N665" s="518"/>
      <c r="O665" s="518"/>
    </row>
    <row r="666" spans="1:15" s="515" customFormat="1">
      <c r="A666" s="512"/>
      <c r="B666" s="513"/>
      <c r="C666" s="535"/>
      <c r="D666" s="511"/>
      <c r="F666" s="516"/>
      <c r="G666" s="704"/>
      <c r="H666" s="517"/>
      <c r="I666" s="516"/>
      <c r="J666" s="516"/>
      <c r="K666" s="516"/>
      <c r="L666" s="518"/>
      <c r="M666" s="518"/>
      <c r="N666" s="518"/>
      <c r="O666" s="518"/>
    </row>
    <row r="667" spans="1:15" s="515" customFormat="1">
      <c r="A667" s="512"/>
      <c r="B667" s="513"/>
      <c r="C667" s="535"/>
      <c r="D667" s="511"/>
      <c r="F667" s="516"/>
      <c r="G667" s="704"/>
      <c r="H667" s="517"/>
      <c r="I667" s="516"/>
      <c r="J667" s="516"/>
      <c r="K667" s="516"/>
      <c r="L667" s="518"/>
      <c r="M667" s="518"/>
      <c r="N667" s="518"/>
      <c r="O667" s="518"/>
    </row>
    <row r="668" spans="1:15" s="515" customFormat="1">
      <c r="A668" s="512"/>
      <c r="B668" s="513"/>
      <c r="C668" s="535"/>
      <c r="D668" s="511"/>
      <c r="F668" s="516"/>
      <c r="G668" s="704"/>
      <c r="H668" s="517"/>
      <c r="I668" s="516"/>
      <c r="J668" s="516"/>
      <c r="K668" s="516"/>
      <c r="L668" s="518"/>
      <c r="M668" s="518"/>
      <c r="N668" s="518"/>
      <c r="O668" s="518"/>
    </row>
    <row r="669" spans="1:15" s="515" customFormat="1">
      <c r="A669" s="512"/>
      <c r="B669" s="513"/>
      <c r="C669" s="535"/>
      <c r="D669" s="511"/>
      <c r="F669" s="516"/>
      <c r="G669" s="704"/>
      <c r="H669" s="517"/>
      <c r="I669" s="516"/>
      <c r="J669" s="516"/>
      <c r="K669" s="516"/>
      <c r="L669" s="518"/>
      <c r="M669" s="518"/>
      <c r="N669" s="518"/>
      <c r="O669" s="518"/>
    </row>
    <row r="670" spans="1:15" s="515" customFormat="1">
      <c r="A670" s="512"/>
      <c r="B670" s="513"/>
      <c r="C670" s="535"/>
      <c r="D670" s="511"/>
      <c r="F670" s="516"/>
      <c r="G670" s="704"/>
      <c r="H670" s="517"/>
      <c r="I670" s="516"/>
      <c r="J670" s="516"/>
      <c r="K670" s="516"/>
      <c r="L670" s="518"/>
      <c r="M670" s="518"/>
      <c r="N670" s="518"/>
      <c r="O670" s="518"/>
    </row>
    <row r="671" spans="1:15" s="515" customFormat="1">
      <c r="A671" s="512"/>
      <c r="B671" s="513"/>
      <c r="C671" s="535"/>
      <c r="D671" s="511"/>
      <c r="F671" s="516"/>
      <c r="G671" s="704"/>
      <c r="H671" s="517"/>
      <c r="I671" s="516"/>
      <c r="J671" s="516"/>
      <c r="K671" s="516"/>
      <c r="L671" s="518"/>
      <c r="M671" s="518"/>
      <c r="N671" s="518"/>
      <c r="O671" s="518"/>
    </row>
    <row r="672" spans="1:15" s="515" customFormat="1">
      <c r="A672" s="512"/>
      <c r="B672" s="513"/>
      <c r="C672" s="535"/>
      <c r="D672" s="511"/>
      <c r="F672" s="516"/>
      <c r="G672" s="704"/>
      <c r="H672" s="517"/>
      <c r="I672" s="516"/>
      <c r="J672" s="516"/>
      <c r="K672" s="516"/>
      <c r="L672" s="518"/>
      <c r="M672" s="518"/>
      <c r="N672" s="518"/>
      <c r="O672" s="518"/>
    </row>
    <row r="673" spans="1:15" s="515" customFormat="1">
      <c r="A673" s="512"/>
      <c r="B673" s="513"/>
      <c r="C673" s="535"/>
      <c r="D673" s="511"/>
      <c r="F673" s="516"/>
      <c r="G673" s="704"/>
      <c r="H673" s="517"/>
      <c r="I673" s="516"/>
      <c r="J673" s="516"/>
      <c r="K673" s="516"/>
      <c r="L673" s="518"/>
      <c r="M673" s="518"/>
      <c r="N673" s="518"/>
      <c r="O673" s="518"/>
    </row>
    <row r="674" spans="1:15" s="515" customFormat="1">
      <c r="A674" s="512"/>
      <c r="B674" s="513"/>
      <c r="C674" s="535"/>
      <c r="D674" s="511"/>
      <c r="F674" s="516"/>
      <c r="G674" s="704"/>
      <c r="H674" s="517"/>
      <c r="I674" s="516"/>
      <c r="J674" s="516"/>
      <c r="K674" s="516"/>
      <c r="L674" s="518"/>
      <c r="M674" s="518"/>
      <c r="N674" s="518"/>
      <c r="O674" s="518"/>
    </row>
    <row r="675" spans="1:15" s="515" customFormat="1">
      <c r="A675" s="512"/>
      <c r="B675" s="513"/>
      <c r="C675" s="535"/>
      <c r="D675" s="511"/>
      <c r="F675" s="516"/>
      <c r="G675" s="704"/>
      <c r="H675" s="517"/>
      <c r="I675" s="516"/>
      <c r="J675" s="516"/>
      <c r="K675" s="516"/>
      <c r="L675" s="518"/>
      <c r="M675" s="518"/>
      <c r="N675" s="518"/>
      <c r="O675" s="518"/>
    </row>
    <row r="676" spans="1:15" s="515" customFormat="1">
      <c r="A676" s="512"/>
      <c r="B676" s="513"/>
      <c r="C676" s="535"/>
      <c r="D676" s="511"/>
      <c r="F676" s="516"/>
      <c r="G676" s="704"/>
      <c r="H676" s="517"/>
      <c r="I676" s="516"/>
      <c r="J676" s="516"/>
      <c r="K676" s="516"/>
      <c r="L676" s="518"/>
      <c r="M676" s="518"/>
      <c r="N676" s="518"/>
      <c r="O676" s="518"/>
    </row>
    <row r="677" spans="1:15" s="515" customFormat="1">
      <c r="A677" s="512"/>
      <c r="B677" s="513"/>
      <c r="C677" s="535"/>
      <c r="D677" s="511"/>
      <c r="F677" s="516"/>
      <c r="G677" s="704"/>
      <c r="H677" s="517"/>
      <c r="I677" s="516"/>
      <c r="J677" s="516"/>
      <c r="K677" s="516"/>
      <c r="L677" s="518"/>
      <c r="M677" s="518"/>
      <c r="N677" s="518"/>
      <c r="O677" s="518"/>
    </row>
    <row r="678" spans="1:15" s="515" customFormat="1">
      <c r="A678" s="512"/>
      <c r="B678" s="513"/>
      <c r="C678" s="535"/>
      <c r="D678" s="511"/>
      <c r="F678" s="516"/>
      <c r="G678" s="704"/>
      <c r="H678" s="517"/>
      <c r="I678" s="516"/>
      <c r="J678" s="516"/>
      <c r="K678" s="516"/>
      <c r="L678" s="518"/>
      <c r="M678" s="518"/>
      <c r="N678" s="518"/>
      <c r="O678" s="518"/>
    </row>
    <row r="679" spans="1:15" s="515" customFormat="1">
      <c r="A679" s="512"/>
      <c r="B679" s="513"/>
      <c r="C679" s="535"/>
      <c r="D679" s="511"/>
      <c r="F679" s="516"/>
      <c r="G679" s="704"/>
      <c r="H679" s="517"/>
      <c r="I679" s="516"/>
      <c r="J679" s="516"/>
      <c r="K679" s="516"/>
      <c r="L679" s="518"/>
      <c r="M679" s="518"/>
      <c r="N679" s="518"/>
      <c r="O679" s="518"/>
    </row>
    <row r="680" spans="1:15" s="515" customFormat="1">
      <c r="A680" s="512"/>
      <c r="B680" s="513"/>
      <c r="C680" s="535"/>
      <c r="D680" s="511"/>
      <c r="F680" s="516"/>
      <c r="G680" s="704"/>
      <c r="H680" s="517"/>
      <c r="I680" s="516"/>
      <c r="J680" s="516"/>
      <c r="K680" s="516"/>
      <c r="L680" s="518"/>
      <c r="M680" s="518"/>
      <c r="N680" s="518"/>
      <c r="O680" s="518"/>
    </row>
    <row r="681" spans="1:15" s="515" customFormat="1">
      <c r="A681" s="512"/>
      <c r="B681" s="513"/>
      <c r="C681" s="535"/>
      <c r="D681" s="511"/>
      <c r="F681" s="516"/>
      <c r="G681" s="704"/>
      <c r="H681" s="517"/>
      <c r="I681" s="516"/>
      <c r="J681" s="516"/>
      <c r="K681" s="516"/>
      <c r="L681" s="518"/>
      <c r="M681" s="518"/>
      <c r="N681" s="518"/>
      <c r="O681" s="518"/>
    </row>
    <row r="682" spans="1:15" s="515" customFormat="1">
      <c r="A682" s="512"/>
      <c r="B682" s="513"/>
      <c r="C682" s="535"/>
      <c r="D682" s="511"/>
      <c r="F682" s="516"/>
      <c r="G682" s="704"/>
      <c r="H682" s="517"/>
      <c r="I682" s="516"/>
      <c r="J682" s="516"/>
      <c r="K682" s="516"/>
      <c r="L682" s="518"/>
      <c r="M682" s="518"/>
      <c r="N682" s="518"/>
      <c r="O682" s="518"/>
    </row>
    <row r="683" spans="1:15" s="515" customFormat="1">
      <c r="A683" s="512"/>
      <c r="B683" s="513"/>
      <c r="C683" s="535"/>
      <c r="D683" s="511"/>
      <c r="F683" s="516"/>
      <c r="G683" s="704"/>
      <c r="H683" s="517"/>
      <c r="I683" s="516"/>
      <c r="J683" s="516"/>
      <c r="K683" s="516"/>
      <c r="L683" s="518"/>
      <c r="M683" s="518"/>
      <c r="N683" s="518"/>
      <c r="O683" s="518"/>
    </row>
    <row r="684" spans="1:15" s="515" customFormat="1">
      <c r="A684" s="512"/>
      <c r="B684" s="513"/>
      <c r="C684" s="535"/>
      <c r="D684" s="511"/>
      <c r="F684" s="516"/>
      <c r="G684" s="704"/>
      <c r="H684" s="517"/>
      <c r="I684" s="516"/>
      <c r="J684" s="516"/>
      <c r="K684" s="516"/>
      <c r="L684" s="518"/>
      <c r="M684" s="518"/>
      <c r="N684" s="518"/>
      <c r="O684" s="518"/>
    </row>
    <row r="685" spans="1:15" s="515" customFormat="1">
      <c r="A685" s="512"/>
      <c r="B685" s="513"/>
      <c r="C685" s="535"/>
      <c r="D685" s="511"/>
      <c r="F685" s="516"/>
      <c r="G685" s="704"/>
      <c r="H685" s="517"/>
      <c r="I685" s="516"/>
      <c r="J685" s="516"/>
      <c r="K685" s="516"/>
      <c r="L685" s="518"/>
      <c r="M685" s="518"/>
      <c r="N685" s="518"/>
      <c r="O685" s="518"/>
    </row>
    <row r="686" spans="1:15" s="515" customFormat="1">
      <c r="A686" s="512"/>
      <c r="B686" s="513"/>
      <c r="C686" s="535"/>
      <c r="D686" s="511"/>
      <c r="F686" s="516"/>
      <c r="G686" s="704"/>
      <c r="H686" s="517"/>
      <c r="I686" s="516"/>
      <c r="J686" s="516"/>
      <c r="K686" s="516"/>
      <c r="L686" s="518"/>
      <c r="M686" s="518"/>
      <c r="N686" s="518"/>
      <c r="O686" s="518"/>
    </row>
    <row r="687" spans="1:15" s="515" customFormat="1">
      <c r="A687" s="512"/>
      <c r="B687" s="513"/>
      <c r="C687" s="535"/>
      <c r="D687" s="511"/>
      <c r="F687" s="516"/>
      <c r="G687" s="704"/>
      <c r="H687" s="517"/>
      <c r="I687" s="516"/>
      <c r="J687" s="516"/>
      <c r="K687" s="516"/>
      <c r="L687" s="518"/>
      <c r="M687" s="518"/>
      <c r="N687" s="518"/>
      <c r="O687" s="518"/>
    </row>
    <row r="688" spans="1:15" s="515" customFormat="1">
      <c r="A688" s="512"/>
      <c r="B688" s="513"/>
      <c r="C688" s="535"/>
      <c r="D688" s="511"/>
      <c r="F688" s="516"/>
      <c r="G688" s="704"/>
      <c r="H688" s="517"/>
      <c r="I688" s="516"/>
      <c r="J688" s="516"/>
      <c r="K688" s="516"/>
      <c r="L688" s="518"/>
      <c r="M688" s="518"/>
      <c r="N688" s="518"/>
      <c r="O688" s="518"/>
    </row>
    <row r="689" spans="1:15" s="515" customFormat="1">
      <c r="A689" s="512"/>
      <c r="B689" s="513"/>
      <c r="C689" s="535"/>
      <c r="D689" s="511"/>
      <c r="F689" s="516"/>
      <c r="G689" s="704"/>
      <c r="H689" s="517"/>
      <c r="I689" s="516"/>
      <c r="J689" s="516"/>
      <c r="K689" s="516"/>
      <c r="L689" s="518"/>
      <c r="M689" s="518"/>
      <c r="N689" s="518"/>
      <c r="O689" s="518"/>
    </row>
    <row r="690" spans="1:15" s="515" customFormat="1">
      <c r="A690" s="512"/>
      <c r="B690" s="513"/>
      <c r="C690" s="535"/>
      <c r="D690" s="511"/>
      <c r="F690" s="516"/>
      <c r="G690" s="704"/>
      <c r="H690" s="517"/>
      <c r="I690" s="516"/>
      <c r="J690" s="516"/>
      <c r="K690" s="516"/>
      <c r="L690" s="518"/>
      <c r="M690" s="518"/>
      <c r="N690" s="518"/>
      <c r="O690" s="518"/>
    </row>
    <row r="691" spans="1:15" s="515" customFormat="1">
      <c r="A691" s="512"/>
      <c r="B691" s="513"/>
      <c r="C691" s="535"/>
      <c r="D691" s="511"/>
      <c r="F691" s="516"/>
      <c r="G691" s="704"/>
      <c r="H691" s="517"/>
      <c r="I691" s="516"/>
      <c r="J691" s="516"/>
      <c r="K691" s="516"/>
      <c r="L691" s="518"/>
      <c r="M691" s="518"/>
      <c r="N691" s="518"/>
      <c r="O691" s="518"/>
    </row>
    <row r="692" spans="1:15" s="515" customFormat="1">
      <c r="A692" s="512"/>
      <c r="B692" s="513"/>
      <c r="C692" s="535"/>
      <c r="D692" s="511"/>
      <c r="F692" s="516"/>
      <c r="G692" s="704"/>
      <c r="H692" s="517"/>
      <c r="I692" s="516"/>
      <c r="J692" s="516"/>
      <c r="K692" s="516"/>
      <c r="L692" s="518"/>
      <c r="M692" s="518"/>
      <c r="N692" s="518"/>
      <c r="O692" s="518"/>
    </row>
    <row r="693" spans="1:15" s="515" customFormat="1">
      <c r="A693" s="512"/>
      <c r="B693" s="513"/>
      <c r="C693" s="535"/>
      <c r="D693" s="511"/>
      <c r="F693" s="516"/>
      <c r="G693" s="704"/>
      <c r="H693" s="517"/>
      <c r="I693" s="516"/>
      <c r="J693" s="516"/>
      <c r="K693" s="516"/>
      <c r="L693" s="518"/>
      <c r="M693" s="518"/>
      <c r="N693" s="518"/>
      <c r="O693" s="518"/>
    </row>
    <row r="694" spans="1:15" s="515" customFormat="1">
      <c r="A694" s="512"/>
      <c r="B694" s="513"/>
      <c r="C694" s="535"/>
      <c r="D694" s="511"/>
      <c r="F694" s="516"/>
      <c r="G694" s="704"/>
      <c r="H694" s="517"/>
      <c r="I694" s="516"/>
      <c r="J694" s="516"/>
      <c r="K694" s="516"/>
      <c r="L694" s="518"/>
      <c r="M694" s="518"/>
      <c r="N694" s="518"/>
      <c r="O694" s="518"/>
    </row>
    <row r="695" spans="1:15" s="515" customFormat="1">
      <c r="A695" s="512"/>
      <c r="B695" s="513"/>
      <c r="C695" s="535"/>
      <c r="D695" s="511"/>
      <c r="F695" s="516"/>
      <c r="G695" s="704"/>
      <c r="H695" s="517"/>
      <c r="I695" s="516"/>
      <c r="J695" s="516"/>
      <c r="K695" s="516"/>
      <c r="L695" s="518"/>
      <c r="M695" s="518"/>
      <c r="N695" s="518"/>
      <c r="O695" s="518"/>
    </row>
    <row r="696" spans="1:15" s="515" customFormat="1">
      <c r="A696" s="512"/>
      <c r="B696" s="513"/>
      <c r="C696" s="535"/>
      <c r="D696" s="511"/>
      <c r="F696" s="516"/>
      <c r="G696" s="704"/>
      <c r="H696" s="517"/>
      <c r="I696" s="516"/>
      <c r="J696" s="516"/>
      <c r="K696" s="516"/>
      <c r="L696" s="518"/>
      <c r="M696" s="518"/>
      <c r="N696" s="518"/>
      <c r="O696" s="518"/>
    </row>
    <row r="697" spans="1:15" s="515" customFormat="1">
      <c r="A697" s="512"/>
      <c r="B697" s="513"/>
      <c r="C697" s="535"/>
      <c r="D697" s="511"/>
      <c r="F697" s="516"/>
      <c r="G697" s="704"/>
      <c r="H697" s="517"/>
      <c r="I697" s="516"/>
      <c r="J697" s="516"/>
      <c r="K697" s="516"/>
      <c r="L697" s="518"/>
      <c r="M697" s="518"/>
      <c r="N697" s="518"/>
      <c r="O697" s="518"/>
    </row>
    <row r="698" spans="1:15" s="515" customFormat="1">
      <c r="A698" s="512"/>
      <c r="B698" s="513"/>
      <c r="C698" s="535"/>
      <c r="D698" s="511"/>
      <c r="F698" s="516"/>
      <c r="G698" s="704"/>
      <c r="H698" s="517"/>
      <c r="I698" s="516"/>
      <c r="J698" s="516"/>
      <c r="K698" s="516"/>
      <c r="L698" s="518"/>
      <c r="M698" s="518"/>
      <c r="N698" s="518"/>
      <c r="O698" s="518"/>
    </row>
    <row r="699" spans="1:15" s="515" customFormat="1">
      <c r="A699" s="512"/>
      <c r="B699" s="513"/>
      <c r="C699" s="535"/>
      <c r="D699" s="511"/>
      <c r="F699" s="516"/>
      <c r="G699" s="704"/>
      <c r="H699" s="517"/>
      <c r="I699" s="516"/>
      <c r="J699" s="516"/>
      <c r="K699" s="516"/>
      <c r="L699" s="518"/>
      <c r="M699" s="518"/>
      <c r="N699" s="518"/>
      <c r="O699" s="518"/>
    </row>
    <row r="700" spans="1:15" s="515" customFormat="1">
      <c r="A700" s="512"/>
      <c r="B700" s="513"/>
      <c r="C700" s="535"/>
      <c r="D700" s="511"/>
      <c r="F700" s="516"/>
      <c r="G700" s="704"/>
      <c r="H700" s="517"/>
      <c r="I700" s="516"/>
      <c r="J700" s="516"/>
      <c r="K700" s="516"/>
      <c r="L700" s="518"/>
      <c r="M700" s="518"/>
      <c r="N700" s="518"/>
      <c r="O700" s="518"/>
    </row>
    <row r="701" spans="1:15" s="515" customFormat="1">
      <c r="A701" s="512"/>
      <c r="B701" s="513"/>
      <c r="C701" s="535"/>
      <c r="D701" s="511"/>
      <c r="F701" s="516"/>
      <c r="G701" s="704"/>
      <c r="H701" s="517"/>
      <c r="I701" s="516"/>
      <c r="J701" s="516"/>
      <c r="K701" s="516"/>
      <c r="L701" s="518"/>
      <c r="M701" s="518"/>
      <c r="N701" s="518"/>
      <c r="O701" s="518"/>
    </row>
    <row r="702" spans="1:15" s="515" customFormat="1">
      <c r="A702" s="512"/>
      <c r="B702" s="513"/>
      <c r="C702" s="535"/>
      <c r="D702" s="511"/>
      <c r="F702" s="516"/>
      <c r="G702" s="704"/>
      <c r="H702" s="517"/>
      <c r="I702" s="516"/>
      <c r="J702" s="516"/>
      <c r="K702" s="516"/>
      <c r="L702" s="518"/>
      <c r="M702" s="518"/>
      <c r="N702" s="518"/>
      <c r="O702" s="518"/>
    </row>
    <row r="703" spans="1:15" s="515" customFormat="1">
      <c r="A703" s="512"/>
      <c r="B703" s="513"/>
      <c r="C703" s="535"/>
      <c r="D703" s="511"/>
      <c r="F703" s="516"/>
      <c r="G703" s="704"/>
      <c r="H703" s="517"/>
      <c r="I703" s="516"/>
      <c r="J703" s="516"/>
      <c r="K703" s="516"/>
      <c r="L703" s="518"/>
      <c r="M703" s="518"/>
      <c r="N703" s="518"/>
      <c r="O703" s="518"/>
    </row>
    <row r="704" spans="1:15" s="515" customFormat="1">
      <c r="A704" s="512"/>
      <c r="B704" s="513"/>
      <c r="C704" s="535"/>
      <c r="D704" s="511"/>
      <c r="F704" s="516"/>
      <c r="G704" s="704"/>
      <c r="H704" s="517"/>
      <c r="I704" s="516"/>
      <c r="J704" s="516"/>
      <c r="K704" s="516"/>
      <c r="L704" s="518"/>
      <c r="M704" s="518"/>
      <c r="N704" s="518"/>
      <c r="O704" s="518"/>
    </row>
    <row r="705" spans="1:15" s="515" customFormat="1">
      <c r="A705" s="512"/>
      <c r="B705" s="513"/>
      <c r="C705" s="535"/>
      <c r="D705" s="511"/>
      <c r="F705" s="516"/>
      <c r="G705" s="704"/>
      <c r="H705" s="517"/>
      <c r="I705" s="516"/>
      <c r="J705" s="516"/>
      <c r="K705" s="516"/>
      <c r="L705" s="518"/>
      <c r="M705" s="518"/>
      <c r="N705" s="518"/>
      <c r="O705" s="518"/>
    </row>
    <row r="706" spans="1:15" s="515" customFormat="1">
      <c r="A706" s="512"/>
      <c r="B706" s="513"/>
      <c r="C706" s="535"/>
      <c r="D706" s="511"/>
      <c r="F706" s="516"/>
      <c r="G706" s="704"/>
      <c r="H706" s="517"/>
      <c r="I706" s="516"/>
      <c r="J706" s="516"/>
      <c r="K706" s="516"/>
      <c r="L706" s="518"/>
      <c r="M706" s="518"/>
      <c r="N706" s="518"/>
      <c r="O706" s="518"/>
    </row>
    <row r="707" spans="1:15" s="515" customFormat="1">
      <c r="A707" s="512"/>
      <c r="B707" s="513"/>
      <c r="C707" s="535"/>
      <c r="D707" s="511"/>
      <c r="F707" s="516"/>
      <c r="G707" s="704"/>
      <c r="H707" s="517"/>
      <c r="I707" s="516"/>
      <c r="J707" s="516"/>
      <c r="K707" s="516"/>
      <c r="L707" s="518"/>
      <c r="M707" s="518"/>
      <c r="N707" s="518"/>
      <c r="O707" s="518"/>
    </row>
    <row r="708" spans="1:15" s="515" customFormat="1">
      <c r="A708" s="512"/>
      <c r="B708" s="513"/>
      <c r="C708" s="535"/>
      <c r="D708" s="511"/>
      <c r="F708" s="516"/>
      <c r="G708" s="704"/>
      <c r="H708" s="517"/>
      <c r="I708" s="516"/>
      <c r="J708" s="516"/>
      <c r="K708" s="516"/>
      <c r="L708" s="518"/>
      <c r="M708" s="518"/>
      <c r="N708" s="518"/>
      <c r="O708" s="518"/>
    </row>
    <row r="709" spans="1:15" s="515" customFormat="1">
      <c r="A709" s="512"/>
      <c r="B709" s="513"/>
      <c r="C709" s="535"/>
      <c r="D709" s="511"/>
      <c r="F709" s="516"/>
      <c r="G709" s="704"/>
      <c r="H709" s="517"/>
      <c r="I709" s="516"/>
      <c r="J709" s="516"/>
      <c r="K709" s="516"/>
      <c r="L709" s="518"/>
      <c r="M709" s="518"/>
      <c r="N709" s="518"/>
      <c r="O709" s="518"/>
    </row>
    <row r="710" spans="1:15" s="515" customFormat="1">
      <c r="A710" s="512"/>
      <c r="B710" s="513"/>
      <c r="C710" s="535"/>
      <c r="D710" s="511"/>
      <c r="F710" s="516"/>
      <c r="G710" s="704"/>
      <c r="H710" s="517"/>
      <c r="I710" s="516"/>
      <c r="J710" s="516"/>
      <c r="K710" s="516"/>
      <c r="L710" s="518"/>
      <c r="M710" s="518"/>
      <c r="N710" s="518"/>
      <c r="O710" s="518"/>
    </row>
    <row r="711" spans="1:15" s="515" customFormat="1">
      <c r="A711" s="512"/>
      <c r="B711" s="513"/>
      <c r="C711" s="535"/>
      <c r="D711" s="511"/>
      <c r="F711" s="516"/>
      <c r="G711" s="704"/>
      <c r="H711" s="517"/>
      <c r="I711" s="516"/>
      <c r="J711" s="516"/>
      <c r="K711" s="516"/>
      <c r="L711" s="518"/>
      <c r="M711" s="518"/>
      <c r="N711" s="518"/>
      <c r="O711" s="518"/>
    </row>
    <row r="712" spans="1:15" s="515" customFormat="1">
      <c r="A712" s="512"/>
      <c r="B712" s="513"/>
      <c r="C712" s="535"/>
      <c r="D712" s="511"/>
      <c r="F712" s="516"/>
      <c r="G712" s="704"/>
      <c r="H712" s="517"/>
      <c r="I712" s="516"/>
      <c r="J712" s="516"/>
      <c r="K712" s="516"/>
      <c r="L712" s="518"/>
      <c r="M712" s="518"/>
      <c r="N712" s="518"/>
      <c r="O712" s="518"/>
    </row>
    <row r="713" spans="1:15" s="515" customFormat="1">
      <c r="A713" s="512"/>
      <c r="B713" s="513"/>
      <c r="C713" s="535"/>
      <c r="D713" s="511"/>
      <c r="F713" s="516"/>
      <c r="G713" s="704"/>
      <c r="H713" s="517"/>
      <c r="I713" s="516"/>
      <c r="J713" s="516"/>
      <c r="K713" s="516"/>
      <c r="L713" s="518"/>
      <c r="M713" s="518"/>
      <c r="N713" s="518"/>
      <c r="O713" s="518"/>
    </row>
    <row r="714" spans="1:15" s="515" customFormat="1">
      <c r="A714" s="512"/>
      <c r="B714" s="513"/>
      <c r="C714" s="535"/>
      <c r="D714" s="511"/>
      <c r="F714" s="516"/>
      <c r="G714" s="704"/>
      <c r="H714" s="517"/>
      <c r="I714" s="516"/>
      <c r="J714" s="516"/>
      <c r="K714" s="516"/>
      <c r="L714" s="518"/>
      <c r="M714" s="518"/>
      <c r="N714" s="518"/>
      <c r="O714" s="518"/>
    </row>
    <row r="715" spans="1:15" s="515" customFormat="1">
      <c r="A715" s="512"/>
      <c r="B715" s="513"/>
      <c r="C715" s="535"/>
      <c r="D715" s="511"/>
      <c r="F715" s="516"/>
      <c r="G715" s="704"/>
      <c r="H715" s="517"/>
      <c r="I715" s="516"/>
      <c r="J715" s="516"/>
      <c r="K715" s="516"/>
      <c r="L715" s="518"/>
      <c r="M715" s="518"/>
      <c r="N715" s="518"/>
      <c r="O715" s="518"/>
    </row>
    <row r="716" spans="1:15" s="515" customFormat="1">
      <c r="A716" s="512"/>
      <c r="B716" s="513"/>
      <c r="C716" s="535"/>
      <c r="D716" s="511"/>
      <c r="F716" s="516"/>
      <c r="G716" s="704"/>
      <c r="H716" s="517"/>
      <c r="I716" s="516"/>
      <c r="J716" s="516"/>
      <c r="K716" s="516"/>
      <c r="L716" s="518"/>
      <c r="M716" s="518"/>
      <c r="N716" s="518"/>
      <c r="O716" s="518"/>
    </row>
    <row r="717" spans="1:15" s="515" customFormat="1">
      <c r="A717" s="512"/>
      <c r="B717" s="513"/>
      <c r="C717" s="535"/>
      <c r="D717" s="511"/>
      <c r="F717" s="516"/>
      <c r="G717" s="704"/>
      <c r="H717" s="517"/>
      <c r="I717" s="516"/>
      <c r="J717" s="516"/>
      <c r="K717" s="516"/>
      <c r="L717" s="518"/>
      <c r="M717" s="518"/>
      <c r="N717" s="518"/>
      <c r="O717" s="518"/>
    </row>
    <row r="718" spans="1:15" s="515" customFormat="1">
      <c r="A718" s="512"/>
      <c r="B718" s="513"/>
      <c r="C718" s="535"/>
      <c r="D718" s="511"/>
      <c r="F718" s="516"/>
      <c r="G718" s="704"/>
      <c r="H718" s="517"/>
      <c r="I718" s="516"/>
      <c r="J718" s="516"/>
      <c r="K718" s="516"/>
      <c r="L718" s="518"/>
      <c r="M718" s="518"/>
      <c r="N718" s="518"/>
      <c r="O718" s="518"/>
    </row>
    <row r="719" spans="1:15" s="515" customFormat="1">
      <c r="A719" s="512"/>
      <c r="B719" s="513"/>
      <c r="C719" s="535"/>
      <c r="D719" s="511"/>
      <c r="F719" s="516"/>
      <c r="G719" s="704"/>
      <c r="H719" s="517"/>
      <c r="I719" s="516"/>
      <c r="J719" s="516"/>
      <c r="K719" s="516"/>
      <c r="L719" s="518"/>
      <c r="M719" s="518"/>
      <c r="N719" s="518"/>
      <c r="O719" s="518"/>
    </row>
    <row r="720" spans="1:15" s="515" customFormat="1">
      <c r="A720" s="512"/>
      <c r="B720" s="513"/>
      <c r="C720" s="535"/>
      <c r="D720" s="511"/>
      <c r="F720" s="516"/>
      <c r="G720" s="704"/>
      <c r="H720" s="517"/>
      <c r="I720" s="516"/>
      <c r="J720" s="516"/>
      <c r="K720" s="516"/>
      <c r="L720" s="518"/>
      <c r="M720" s="518"/>
      <c r="N720" s="518"/>
      <c r="O720" s="518"/>
    </row>
    <row r="721" spans="1:15" s="515" customFormat="1">
      <c r="A721" s="512"/>
      <c r="B721" s="513"/>
      <c r="C721" s="535"/>
      <c r="D721" s="511"/>
      <c r="F721" s="516"/>
      <c r="G721" s="704"/>
      <c r="H721" s="517"/>
      <c r="I721" s="516"/>
      <c r="J721" s="516"/>
      <c r="K721" s="516"/>
      <c r="L721" s="518"/>
      <c r="M721" s="518"/>
      <c r="N721" s="518"/>
      <c r="O721" s="518"/>
    </row>
    <row r="722" spans="1:15" s="515" customFormat="1">
      <c r="A722" s="512"/>
      <c r="B722" s="513"/>
      <c r="C722" s="535"/>
      <c r="D722" s="511"/>
      <c r="F722" s="516"/>
      <c r="G722" s="704"/>
      <c r="H722" s="517"/>
      <c r="I722" s="516"/>
      <c r="J722" s="516"/>
      <c r="K722" s="516"/>
      <c r="L722" s="518"/>
      <c r="M722" s="518"/>
      <c r="N722" s="518"/>
      <c r="O722" s="518"/>
    </row>
    <row r="723" spans="1:15" s="515" customFormat="1">
      <c r="A723" s="512"/>
      <c r="B723" s="513"/>
      <c r="C723" s="535"/>
      <c r="D723" s="511"/>
      <c r="F723" s="516"/>
      <c r="G723" s="704"/>
      <c r="H723" s="517"/>
      <c r="I723" s="516"/>
      <c r="J723" s="516"/>
      <c r="K723" s="516"/>
      <c r="L723" s="518"/>
      <c r="M723" s="518"/>
      <c r="N723" s="518"/>
      <c r="O723" s="518"/>
    </row>
    <row r="724" spans="1:15" s="515" customFormat="1">
      <c r="A724" s="512"/>
      <c r="B724" s="513"/>
      <c r="C724" s="535"/>
      <c r="D724" s="511"/>
      <c r="F724" s="516"/>
      <c r="G724" s="704"/>
      <c r="H724" s="517"/>
      <c r="I724" s="516"/>
      <c r="J724" s="516"/>
      <c r="K724" s="516"/>
      <c r="L724" s="518"/>
      <c r="M724" s="518"/>
      <c r="N724" s="518"/>
      <c r="O724" s="518"/>
    </row>
    <row r="725" spans="1:15" s="515" customFormat="1">
      <c r="A725" s="512"/>
      <c r="B725" s="513"/>
      <c r="C725" s="535"/>
      <c r="D725" s="511"/>
      <c r="F725" s="516"/>
      <c r="G725" s="704"/>
      <c r="H725" s="517"/>
      <c r="I725" s="516"/>
      <c r="J725" s="516"/>
      <c r="K725" s="516"/>
      <c r="L725" s="518"/>
      <c r="M725" s="518"/>
      <c r="N725" s="518"/>
      <c r="O725" s="518"/>
    </row>
    <row r="726" spans="1:15" s="515" customFormat="1">
      <c r="A726" s="512"/>
      <c r="B726" s="513"/>
      <c r="C726" s="535"/>
      <c r="D726" s="511"/>
      <c r="F726" s="516"/>
      <c r="G726" s="704"/>
      <c r="H726" s="517"/>
      <c r="I726" s="516"/>
      <c r="J726" s="516"/>
      <c r="K726" s="516"/>
      <c r="L726" s="518"/>
      <c r="M726" s="518"/>
      <c r="N726" s="518"/>
      <c r="O726" s="518"/>
    </row>
    <row r="727" spans="1:15" s="515" customFormat="1">
      <c r="A727" s="512"/>
      <c r="B727" s="513"/>
      <c r="C727" s="535"/>
      <c r="D727" s="511"/>
      <c r="F727" s="516"/>
      <c r="G727" s="704"/>
      <c r="H727" s="517"/>
      <c r="I727" s="516"/>
      <c r="J727" s="516"/>
      <c r="K727" s="516"/>
      <c r="L727" s="518"/>
      <c r="M727" s="518"/>
      <c r="N727" s="518"/>
      <c r="O727" s="518"/>
    </row>
    <row r="728" spans="1:15" s="515" customFormat="1">
      <c r="A728" s="512"/>
      <c r="B728" s="513"/>
      <c r="C728" s="535"/>
      <c r="D728" s="511"/>
      <c r="F728" s="516"/>
      <c r="G728" s="704"/>
      <c r="H728" s="517"/>
      <c r="I728" s="516"/>
      <c r="J728" s="516"/>
      <c r="K728" s="516"/>
      <c r="L728" s="518"/>
      <c r="M728" s="518"/>
      <c r="N728" s="518"/>
      <c r="O728" s="518"/>
    </row>
    <row r="729" spans="1:15" s="515" customFormat="1">
      <c r="A729" s="512"/>
      <c r="B729" s="513"/>
      <c r="C729" s="535"/>
      <c r="D729" s="511"/>
      <c r="F729" s="516"/>
      <c r="G729" s="704"/>
      <c r="H729" s="517"/>
      <c r="I729" s="516"/>
      <c r="J729" s="516"/>
      <c r="K729" s="516"/>
      <c r="L729" s="518"/>
      <c r="M729" s="518"/>
      <c r="N729" s="518"/>
      <c r="O729" s="518"/>
    </row>
    <row r="730" spans="1:15" s="515" customFormat="1">
      <c r="A730" s="512"/>
      <c r="B730" s="513"/>
      <c r="C730" s="535"/>
      <c r="D730" s="511"/>
      <c r="F730" s="516"/>
      <c r="G730" s="704"/>
      <c r="H730" s="517"/>
      <c r="I730" s="516"/>
      <c r="J730" s="516"/>
      <c r="K730" s="516"/>
      <c r="L730" s="518"/>
      <c r="M730" s="518"/>
      <c r="N730" s="518"/>
      <c r="O730" s="518"/>
    </row>
    <row r="731" spans="1:15" s="515" customFormat="1">
      <c r="A731" s="512"/>
      <c r="B731" s="513"/>
      <c r="C731" s="535"/>
      <c r="D731" s="511"/>
      <c r="F731" s="516"/>
      <c r="G731" s="704"/>
      <c r="H731" s="517"/>
      <c r="I731" s="516"/>
      <c r="J731" s="516"/>
      <c r="K731" s="516"/>
      <c r="L731" s="518"/>
      <c r="M731" s="518"/>
      <c r="N731" s="518"/>
      <c r="O731" s="518"/>
    </row>
    <row r="732" spans="1:15" s="515" customFormat="1">
      <c r="A732" s="512"/>
      <c r="B732" s="513"/>
      <c r="C732" s="535"/>
      <c r="D732" s="511"/>
      <c r="F732" s="516"/>
      <c r="G732" s="704"/>
      <c r="H732" s="517"/>
      <c r="I732" s="516"/>
      <c r="J732" s="516"/>
      <c r="K732" s="516"/>
      <c r="L732" s="518"/>
      <c r="M732" s="518"/>
      <c r="N732" s="518"/>
      <c r="O732" s="518"/>
    </row>
    <row r="733" spans="1:15" s="515" customFormat="1">
      <c r="A733" s="512"/>
      <c r="B733" s="513"/>
      <c r="C733" s="535"/>
      <c r="D733" s="511"/>
      <c r="F733" s="516"/>
      <c r="G733" s="704"/>
      <c r="H733" s="517"/>
      <c r="I733" s="516"/>
      <c r="J733" s="516"/>
      <c r="K733" s="516"/>
      <c r="L733" s="518"/>
      <c r="M733" s="518"/>
      <c r="N733" s="518"/>
      <c r="O733" s="518"/>
    </row>
    <row r="734" spans="1:15" s="515" customFormat="1">
      <c r="A734" s="512"/>
      <c r="B734" s="513"/>
      <c r="C734" s="535"/>
      <c r="D734" s="511"/>
      <c r="F734" s="516"/>
      <c r="G734" s="704"/>
      <c r="H734" s="517"/>
      <c r="I734" s="516"/>
      <c r="J734" s="516"/>
      <c r="K734" s="516"/>
      <c r="L734" s="518"/>
      <c r="M734" s="518"/>
      <c r="N734" s="518"/>
      <c r="O734" s="518"/>
    </row>
    <row r="735" spans="1:15" s="515" customFormat="1">
      <c r="A735" s="512"/>
      <c r="B735" s="513"/>
      <c r="C735" s="535"/>
      <c r="D735" s="511"/>
      <c r="F735" s="516"/>
      <c r="G735" s="704"/>
      <c r="H735" s="517"/>
      <c r="I735" s="516"/>
      <c r="J735" s="516"/>
      <c r="K735" s="516"/>
      <c r="L735" s="518"/>
      <c r="M735" s="518"/>
      <c r="N735" s="518"/>
      <c r="O735" s="518"/>
    </row>
    <row r="736" spans="1:15" s="515" customFormat="1">
      <c r="A736" s="512"/>
      <c r="B736" s="513"/>
      <c r="C736" s="535"/>
      <c r="D736" s="511"/>
      <c r="F736" s="516"/>
      <c r="G736" s="704"/>
      <c r="H736" s="517"/>
      <c r="I736" s="516"/>
      <c r="J736" s="516"/>
      <c r="K736" s="516"/>
      <c r="L736" s="518"/>
      <c r="M736" s="518"/>
      <c r="N736" s="518"/>
      <c r="O736" s="518"/>
    </row>
    <row r="737" spans="1:15" s="515" customFormat="1">
      <c r="A737" s="512"/>
      <c r="B737" s="513"/>
      <c r="C737" s="535"/>
      <c r="D737" s="511"/>
      <c r="F737" s="516"/>
      <c r="G737" s="704"/>
      <c r="H737" s="517"/>
      <c r="I737" s="516"/>
      <c r="J737" s="516"/>
      <c r="K737" s="516"/>
      <c r="L737" s="518"/>
      <c r="M737" s="518"/>
      <c r="N737" s="518"/>
      <c r="O737" s="518"/>
    </row>
    <row r="738" spans="1:15" s="515" customFormat="1">
      <c r="A738" s="512"/>
      <c r="B738" s="513"/>
      <c r="C738" s="535"/>
      <c r="D738" s="511"/>
      <c r="F738" s="516"/>
      <c r="G738" s="704"/>
      <c r="H738" s="517"/>
      <c r="I738" s="516"/>
      <c r="J738" s="516"/>
      <c r="K738" s="516"/>
      <c r="L738" s="518"/>
      <c r="M738" s="518"/>
      <c r="N738" s="518"/>
      <c r="O738" s="518"/>
    </row>
    <row r="739" spans="1:15" s="515" customFormat="1">
      <c r="A739" s="512"/>
      <c r="B739" s="513"/>
      <c r="C739" s="535"/>
      <c r="D739" s="511"/>
      <c r="F739" s="516"/>
      <c r="G739" s="704"/>
      <c r="H739" s="517"/>
      <c r="I739" s="516"/>
      <c r="J739" s="516"/>
      <c r="K739" s="516"/>
      <c r="L739" s="518"/>
      <c r="M739" s="518"/>
      <c r="N739" s="518"/>
      <c r="O739" s="518"/>
    </row>
    <row r="740" spans="1:15" s="515" customFormat="1">
      <c r="A740" s="512"/>
      <c r="B740" s="513"/>
      <c r="C740" s="535"/>
      <c r="D740" s="511"/>
      <c r="F740" s="516"/>
      <c r="G740" s="704"/>
      <c r="H740" s="517"/>
      <c r="I740" s="516"/>
      <c r="J740" s="516"/>
      <c r="K740" s="516"/>
      <c r="L740" s="518"/>
      <c r="M740" s="518"/>
      <c r="N740" s="518"/>
      <c r="O740" s="518"/>
    </row>
    <row r="741" spans="1:15" s="515" customFormat="1">
      <c r="A741" s="512"/>
      <c r="B741" s="513"/>
      <c r="C741" s="535"/>
      <c r="D741" s="511"/>
      <c r="F741" s="516"/>
      <c r="G741" s="704"/>
      <c r="H741" s="517"/>
      <c r="I741" s="516"/>
      <c r="J741" s="516"/>
      <c r="K741" s="516"/>
      <c r="L741" s="518"/>
      <c r="M741" s="518"/>
      <c r="N741" s="518"/>
      <c r="O741" s="518"/>
    </row>
    <row r="742" spans="1:15" s="515" customFormat="1">
      <c r="A742" s="512"/>
      <c r="B742" s="513"/>
      <c r="C742" s="535"/>
      <c r="D742" s="511"/>
      <c r="F742" s="516"/>
      <c r="G742" s="704"/>
      <c r="H742" s="517"/>
      <c r="I742" s="516"/>
      <c r="J742" s="516"/>
      <c r="K742" s="516"/>
      <c r="L742" s="518"/>
      <c r="M742" s="518"/>
      <c r="N742" s="518"/>
      <c r="O742" s="518"/>
    </row>
    <row r="743" spans="1:15" s="515" customFormat="1">
      <c r="A743" s="512"/>
      <c r="B743" s="513"/>
      <c r="C743" s="535"/>
      <c r="D743" s="511"/>
      <c r="F743" s="516"/>
      <c r="G743" s="704"/>
      <c r="H743" s="517"/>
      <c r="I743" s="516"/>
      <c r="J743" s="516"/>
      <c r="K743" s="516"/>
      <c r="L743" s="518"/>
      <c r="M743" s="518"/>
      <c r="N743" s="518"/>
      <c r="O743" s="518"/>
    </row>
    <row r="744" spans="1:15" s="515" customFormat="1">
      <c r="A744" s="512"/>
      <c r="B744" s="513"/>
      <c r="C744" s="535"/>
      <c r="D744" s="511"/>
      <c r="F744" s="516"/>
      <c r="G744" s="704"/>
      <c r="H744" s="517"/>
      <c r="I744" s="516"/>
      <c r="J744" s="516"/>
      <c r="K744" s="516"/>
      <c r="L744" s="518"/>
      <c r="M744" s="518"/>
      <c r="N744" s="518"/>
      <c r="O744" s="518"/>
    </row>
    <row r="745" spans="1:15" s="515" customFormat="1">
      <c r="A745" s="512"/>
      <c r="B745" s="513"/>
      <c r="C745" s="535"/>
      <c r="D745" s="511"/>
      <c r="F745" s="516"/>
      <c r="G745" s="704"/>
      <c r="H745" s="517"/>
      <c r="I745" s="516"/>
      <c r="J745" s="516"/>
      <c r="K745" s="516"/>
      <c r="L745" s="518"/>
      <c r="M745" s="518"/>
      <c r="N745" s="518"/>
      <c r="O745" s="518"/>
    </row>
    <row r="746" spans="1:15" s="515" customFormat="1">
      <c r="A746" s="512"/>
      <c r="B746" s="513"/>
      <c r="C746" s="535"/>
      <c r="D746" s="511"/>
      <c r="F746" s="516"/>
      <c r="G746" s="704"/>
      <c r="H746" s="517"/>
      <c r="I746" s="516"/>
      <c r="J746" s="516"/>
      <c r="K746" s="516"/>
      <c r="L746" s="518"/>
      <c r="M746" s="518"/>
      <c r="N746" s="518"/>
      <c r="O746" s="518"/>
    </row>
    <row r="747" spans="1:15" s="515" customFormat="1">
      <c r="A747" s="512"/>
      <c r="B747" s="513"/>
      <c r="C747" s="535"/>
      <c r="D747" s="511"/>
      <c r="F747" s="516"/>
      <c r="G747" s="704"/>
      <c r="H747" s="517"/>
      <c r="I747" s="516"/>
      <c r="J747" s="516"/>
      <c r="K747" s="516"/>
      <c r="L747" s="518"/>
      <c r="M747" s="518"/>
      <c r="N747" s="518"/>
      <c r="O747" s="518"/>
    </row>
    <row r="748" spans="1:15" s="515" customFormat="1">
      <c r="A748" s="512"/>
      <c r="B748" s="513"/>
      <c r="C748" s="535"/>
      <c r="D748" s="511"/>
      <c r="F748" s="516"/>
      <c r="G748" s="704"/>
      <c r="H748" s="517"/>
      <c r="I748" s="516"/>
      <c r="J748" s="516"/>
      <c r="K748" s="516"/>
      <c r="L748" s="518"/>
      <c r="M748" s="518"/>
      <c r="N748" s="518"/>
      <c r="O748" s="518"/>
    </row>
    <row r="749" spans="1:15" s="515" customFormat="1">
      <c r="A749" s="512"/>
      <c r="B749" s="513"/>
      <c r="C749" s="535"/>
      <c r="D749" s="511"/>
      <c r="F749" s="516"/>
      <c r="G749" s="704"/>
      <c r="H749" s="517"/>
      <c r="I749" s="516"/>
      <c r="J749" s="516"/>
      <c r="K749" s="516"/>
      <c r="L749" s="518"/>
      <c r="M749" s="518"/>
      <c r="N749" s="518"/>
      <c r="O749" s="518"/>
    </row>
    <row r="750" spans="1:15" s="515" customFormat="1">
      <c r="A750" s="512"/>
      <c r="B750" s="513"/>
      <c r="C750" s="535"/>
      <c r="D750" s="511"/>
      <c r="F750" s="516"/>
      <c r="G750" s="704"/>
      <c r="H750" s="517"/>
      <c r="I750" s="516"/>
      <c r="J750" s="516"/>
      <c r="K750" s="516"/>
      <c r="L750" s="518"/>
      <c r="M750" s="518"/>
      <c r="N750" s="518"/>
      <c r="O750" s="518"/>
    </row>
    <row r="751" spans="1:15" s="515" customFormat="1">
      <c r="A751" s="512"/>
      <c r="B751" s="513"/>
      <c r="C751" s="535"/>
      <c r="D751" s="511"/>
      <c r="F751" s="516"/>
      <c r="G751" s="704"/>
      <c r="H751" s="517"/>
      <c r="I751" s="516"/>
      <c r="J751" s="516"/>
      <c r="K751" s="516"/>
      <c r="L751" s="518"/>
      <c r="M751" s="518"/>
      <c r="N751" s="518"/>
      <c r="O751" s="518"/>
    </row>
    <row r="752" spans="1:15" s="515" customFormat="1">
      <c r="A752" s="512"/>
      <c r="B752" s="513"/>
      <c r="C752" s="535"/>
      <c r="D752" s="511"/>
      <c r="F752" s="516"/>
      <c r="G752" s="704"/>
      <c r="H752" s="517"/>
      <c r="I752" s="516"/>
      <c r="J752" s="516"/>
      <c r="K752" s="516"/>
      <c r="L752" s="518"/>
      <c r="M752" s="518"/>
      <c r="N752" s="518"/>
      <c r="O752" s="518"/>
    </row>
    <row r="753" spans="1:15" s="515" customFormat="1">
      <c r="A753" s="512"/>
      <c r="B753" s="513"/>
      <c r="C753" s="535"/>
      <c r="D753" s="511"/>
      <c r="F753" s="516"/>
      <c r="G753" s="704"/>
      <c r="H753" s="517"/>
      <c r="I753" s="516"/>
      <c r="J753" s="516"/>
      <c r="K753" s="516"/>
      <c r="L753" s="518"/>
      <c r="M753" s="518"/>
      <c r="N753" s="518"/>
      <c r="O753" s="518"/>
    </row>
    <row r="754" spans="1:15" s="515" customFormat="1">
      <c r="A754" s="512"/>
      <c r="B754" s="513"/>
      <c r="C754" s="535"/>
      <c r="D754" s="511"/>
      <c r="F754" s="516"/>
      <c r="G754" s="704"/>
      <c r="H754" s="517"/>
      <c r="I754" s="516"/>
      <c r="J754" s="516"/>
      <c r="K754" s="516"/>
      <c r="L754" s="518"/>
      <c r="M754" s="518"/>
      <c r="N754" s="518"/>
      <c r="O754" s="518"/>
    </row>
    <row r="755" spans="1:15" s="515" customFormat="1">
      <c r="A755" s="512"/>
      <c r="B755" s="513"/>
      <c r="C755" s="535"/>
      <c r="D755" s="511"/>
      <c r="F755" s="516"/>
      <c r="G755" s="704"/>
      <c r="H755" s="517"/>
      <c r="I755" s="516"/>
      <c r="J755" s="516"/>
      <c r="K755" s="516"/>
      <c r="L755" s="518"/>
      <c r="M755" s="518"/>
      <c r="N755" s="518"/>
      <c r="O755" s="518"/>
    </row>
    <row r="756" spans="1:15" s="515" customFormat="1">
      <c r="A756" s="512"/>
      <c r="B756" s="513"/>
      <c r="C756" s="535"/>
      <c r="D756" s="511"/>
      <c r="F756" s="516"/>
      <c r="G756" s="704"/>
      <c r="H756" s="517"/>
      <c r="I756" s="516"/>
      <c r="J756" s="516"/>
      <c r="K756" s="516"/>
      <c r="L756" s="518"/>
      <c r="M756" s="518"/>
      <c r="N756" s="518"/>
      <c r="O756" s="518"/>
    </row>
    <row r="757" spans="1:15" s="515" customFormat="1">
      <c r="A757" s="512"/>
      <c r="B757" s="513"/>
      <c r="C757" s="535"/>
      <c r="D757" s="511"/>
      <c r="F757" s="516"/>
      <c r="G757" s="704"/>
      <c r="H757" s="517"/>
      <c r="I757" s="516"/>
      <c r="J757" s="516"/>
      <c r="K757" s="516"/>
      <c r="L757" s="518"/>
      <c r="M757" s="518"/>
      <c r="N757" s="518"/>
      <c r="O757" s="518"/>
    </row>
    <row r="758" spans="1:15" s="515" customFormat="1">
      <c r="A758" s="512"/>
      <c r="B758" s="513"/>
      <c r="C758" s="535"/>
      <c r="D758" s="511"/>
      <c r="F758" s="516"/>
      <c r="G758" s="704"/>
      <c r="H758" s="517"/>
      <c r="I758" s="516"/>
      <c r="J758" s="516"/>
      <c r="K758" s="516"/>
      <c r="L758" s="518"/>
      <c r="M758" s="518"/>
      <c r="N758" s="518"/>
      <c r="O758" s="518"/>
    </row>
    <row r="759" spans="1:15" s="515" customFormat="1">
      <c r="A759" s="512"/>
      <c r="B759" s="513"/>
      <c r="C759" s="535"/>
      <c r="D759" s="511"/>
      <c r="F759" s="516"/>
      <c r="G759" s="704"/>
      <c r="H759" s="517"/>
      <c r="I759" s="516"/>
      <c r="J759" s="516"/>
      <c r="K759" s="516"/>
      <c r="L759" s="518"/>
      <c r="M759" s="518"/>
      <c r="N759" s="518"/>
      <c r="O759" s="518"/>
    </row>
    <row r="760" spans="1:15" s="515" customFormat="1">
      <c r="A760" s="512"/>
      <c r="B760" s="513"/>
      <c r="C760" s="535"/>
      <c r="D760" s="511"/>
      <c r="F760" s="516"/>
      <c r="G760" s="704"/>
      <c r="H760" s="517"/>
      <c r="I760" s="516"/>
      <c r="J760" s="516"/>
      <c r="K760" s="516"/>
      <c r="L760" s="518"/>
      <c r="M760" s="518"/>
      <c r="N760" s="518"/>
      <c r="O760" s="518"/>
    </row>
    <row r="761" spans="1:15" s="515" customFormat="1">
      <c r="A761" s="512"/>
      <c r="B761" s="513"/>
      <c r="C761" s="535"/>
      <c r="D761" s="511"/>
      <c r="F761" s="516"/>
      <c r="G761" s="704"/>
      <c r="H761" s="517"/>
      <c r="I761" s="516"/>
      <c r="J761" s="516"/>
      <c r="K761" s="516"/>
      <c r="L761" s="518"/>
      <c r="M761" s="518"/>
      <c r="N761" s="518"/>
      <c r="O761" s="518"/>
    </row>
    <row r="762" spans="1:15" s="515" customFormat="1">
      <c r="A762" s="512"/>
      <c r="B762" s="513"/>
      <c r="C762" s="535"/>
      <c r="D762" s="511"/>
      <c r="F762" s="516"/>
      <c r="G762" s="704"/>
      <c r="H762" s="517"/>
      <c r="I762" s="516"/>
      <c r="J762" s="516"/>
      <c r="K762" s="516"/>
      <c r="L762" s="518"/>
      <c r="M762" s="518"/>
      <c r="N762" s="518"/>
      <c r="O762" s="518"/>
    </row>
    <row r="763" spans="1:15" s="515" customFormat="1">
      <c r="A763" s="512"/>
      <c r="B763" s="513"/>
      <c r="C763" s="535"/>
      <c r="D763" s="511"/>
      <c r="F763" s="516"/>
      <c r="G763" s="704"/>
      <c r="H763" s="517"/>
      <c r="I763" s="516"/>
      <c r="J763" s="516"/>
      <c r="K763" s="516"/>
      <c r="L763" s="518"/>
      <c r="M763" s="518"/>
      <c r="N763" s="518"/>
      <c r="O763" s="518"/>
    </row>
    <row r="764" spans="1:15" s="515" customFormat="1">
      <c r="A764" s="512"/>
      <c r="B764" s="513"/>
      <c r="C764" s="535"/>
      <c r="D764" s="511"/>
      <c r="F764" s="516"/>
      <c r="G764" s="704"/>
      <c r="H764" s="517"/>
      <c r="I764" s="516"/>
      <c r="J764" s="516"/>
      <c r="K764" s="516"/>
      <c r="L764" s="518"/>
      <c r="M764" s="518"/>
      <c r="N764" s="518"/>
      <c r="O764" s="518"/>
    </row>
    <row r="765" spans="1:15" s="515" customFormat="1">
      <c r="A765" s="512"/>
      <c r="B765" s="513"/>
      <c r="C765" s="535"/>
      <c r="D765" s="511"/>
      <c r="F765" s="516"/>
      <c r="G765" s="704"/>
      <c r="H765" s="517"/>
      <c r="I765" s="516"/>
      <c r="J765" s="516"/>
      <c r="K765" s="516"/>
      <c r="L765" s="518"/>
      <c r="M765" s="518"/>
      <c r="N765" s="518"/>
      <c r="O765" s="518"/>
    </row>
    <row r="766" spans="1:15" s="515" customFormat="1">
      <c r="A766" s="512"/>
      <c r="B766" s="513"/>
      <c r="C766" s="535"/>
      <c r="D766" s="511"/>
      <c r="F766" s="516"/>
      <c r="G766" s="704"/>
      <c r="H766" s="517"/>
      <c r="I766" s="516"/>
      <c r="J766" s="516"/>
      <c r="K766" s="516"/>
      <c r="L766" s="518"/>
      <c r="M766" s="518"/>
      <c r="N766" s="518"/>
      <c r="O766" s="518"/>
    </row>
    <row r="767" spans="1:15" s="515" customFormat="1">
      <c r="A767" s="512"/>
      <c r="B767" s="513"/>
      <c r="C767" s="535"/>
      <c r="D767" s="511"/>
      <c r="F767" s="516"/>
      <c r="G767" s="704"/>
      <c r="H767" s="517"/>
      <c r="I767" s="516"/>
      <c r="J767" s="516"/>
      <c r="K767" s="516"/>
      <c r="L767" s="518"/>
      <c r="M767" s="518"/>
      <c r="N767" s="518"/>
      <c r="O767" s="518"/>
    </row>
    <row r="768" spans="1:15" s="515" customFormat="1">
      <c r="A768" s="512"/>
      <c r="B768" s="513"/>
      <c r="C768" s="535"/>
      <c r="D768" s="511"/>
      <c r="F768" s="516"/>
      <c r="G768" s="704"/>
      <c r="H768" s="517"/>
      <c r="I768" s="516"/>
      <c r="J768" s="516"/>
      <c r="K768" s="516"/>
      <c r="L768" s="518"/>
      <c r="M768" s="518"/>
      <c r="N768" s="518"/>
      <c r="O768" s="518"/>
    </row>
    <row r="769" spans="1:15" s="515" customFormat="1">
      <c r="A769" s="512"/>
      <c r="B769" s="513"/>
      <c r="C769" s="535"/>
      <c r="D769" s="511"/>
      <c r="F769" s="516"/>
      <c r="G769" s="704"/>
      <c r="H769" s="517"/>
      <c r="I769" s="516"/>
      <c r="J769" s="516"/>
      <c r="K769" s="516"/>
      <c r="L769" s="518"/>
      <c r="M769" s="518"/>
      <c r="N769" s="518"/>
      <c r="O769" s="518"/>
    </row>
    <row r="770" spans="1:15" s="515" customFormat="1">
      <c r="A770" s="512"/>
      <c r="B770" s="513"/>
      <c r="C770" s="535"/>
      <c r="D770" s="511"/>
      <c r="F770" s="516"/>
      <c r="G770" s="704"/>
      <c r="H770" s="517"/>
      <c r="I770" s="516"/>
      <c r="J770" s="516"/>
      <c r="K770" s="516"/>
      <c r="L770" s="518"/>
      <c r="M770" s="518"/>
      <c r="N770" s="518"/>
      <c r="O770" s="518"/>
    </row>
    <row r="771" spans="1:15" s="515" customFormat="1">
      <c r="A771" s="512"/>
      <c r="B771" s="513"/>
      <c r="C771" s="535"/>
      <c r="D771" s="511"/>
      <c r="F771" s="516"/>
      <c r="G771" s="704"/>
      <c r="H771" s="517"/>
      <c r="I771" s="516"/>
      <c r="J771" s="516"/>
      <c r="K771" s="516"/>
      <c r="L771" s="518"/>
      <c r="M771" s="518"/>
      <c r="N771" s="518"/>
      <c r="O771" s="518"/>
    </row>
    <row r="772" spans="1:15" s="515" customFormat="1">
      <c r="A772" s="512"/>
      <c r="B772" s="513"/>
      <c r="C772" s="535"/>
      <c r="D772" s="511"/>
      <c r="F772" s="516"/>
      <c r="G772" s="704"/>
      <c r="H772" s="517"/>
      <c r="I772" s="516"/>
      <c r="J772" s="516"/>
      <c r="K772" s="516"/>
      <c r="L772" s="518"/>
      <c r="M772" s="518"/>
      <c r="N772" s="518"/>
      <c r="O772" s="518"/>
    </row>
    <row r="773" spans="1:15" s="515" customFormat="1">
      <c r="A773" s="512"/>
      <c r="B773" s="513"/>
      <c r="C773" s="535"/>
      <c r="D773" s="511"/>
      <c r="F773" s="516"/>
      <c r="G773" s="704"/>
      <c r="H773" s="517"/>
      <c r="I773" s="516"/>
      <c r="J773" s="516"/>
      <c r="K773" s="516"/>
      <c r="L773" s="518"/>
      <c r="M773" s="518"/>
      <c r="N773" s="518"/>
      <c r="O773" s="518"/>
    </row>
    <row r="774" spans="1:15" s="515" customFormat="1">
      <c r="A774" s="512"/>
      <c r="B774" s="513"/>
      <c r="C774" s="535"/>
      <c r="D774" s="511"/>
      <c r="F774" s="516"/>
      <c r="G774" s="704"/>
      <c r="H774" s="517"/>
      <c r="I774" s="516"/>
      <c r="J774" s="516"/>
      <c r="K774" s="516"/>
      <c r="L774" s="518"/>
      <c r="M774" s="518"/>
      <c r="N774" s="518"/>
      <c r="O774" s="518"/>
    </row>
    <row r="775" spans="1:15" s="515" customFormat="1">
      <c r="A775" s="512"/>
      <c r="B775" s="513"/>
      <c r="C775" s="535"/>
      <c r="D775" s="511"/>
      <c r="F775" s="516"/>
      <c r="G775" s="704"/>
      <c r="H775" s="517"/>
      <c r="I775" s="516"/>
      <c r="J775" s="516"/>
      <c r="K775" s="516"/>
      <c r="L775" s="518"/>
      <c r="M775" s="518"/>
      <c r="N775" s="518"/>
      <c r="O775" s="518"/>
    </row>
    <row r="776" spans="1:15" s="515" customFormat="1">
      <c r="A776" s="512"/>
      <c r="B776" s="513"/>
      <c r="C776" s="535"/>
      <c r="D776" s="511"/>
      <c r="F776" s="516"/>
      <c r="G776" s="704"/>
      <c r="H776" s="517"/>
      <c r="I776" s="516"/>
      <c r="J776" s="516"/>
      <c r="K776" s="516"/>
      <c r="L776" s="518"/>
      <c r="M776" s="518"/>
      <c r="N776" s="518"/>
      <c r="O776" s="518"/>
    </row>
    <row r="777" spans="1:15" s="515" customFormat="1">
      <c r="A777" s="512"/>
      <c r="B777" s="513"/>
      <c r="C777" s="535"/>
      <c r="D777" s="511"/>
      <c r="F777" s="516"/>
      <c r="G777" s="704"/>
      <c r="H777" s="517"/>
      <c r="I777" s="516"/>
      <c r="J777" s="516"/>
      <c r="K777" s="516"/>
      <c r="L777" s="518"/>
      <c r="M777" s="518"/>
      <c r="N777" s="518"/>
      <c r="O777" s="518"/>
    </row>
    <row r="778" spans="1:15" s="515" customFormat="1">
      <c r="A778" s="512"/>
      <c r="B778" s="513"/>
      <c r="C778" s="535"/>
      <c r="D778" s="511"/>
      <c r="F778" s="516"/>
      <c r="G778" s="704"/>
      <c r="H778" s="517"/>
      <c r="I778" s="516"/>
      <c r="J778" s="516"/>
      <c r="K778" s="516"/>
      <c r="L778" s="518"/>
      <c r="M778" s="518"/>
      <c r="N778" s="518"/>
      <c r="O778" s="518"/>
    </row>
    <row r="779" spans="1:15" s="515" customFormat="1">
      <c r="A779" s="512"/>
      <c r="B779" s="513"/>
      <c r="C779" s="535"/>
      <c r="D779" s="511"/>
      <c r="F779" s="516"/>
      <c r="G779" s="704"/>
      <c r="H779" s="517"/>
      <c r="I779" s="516"/>
      <c r="J779" s="516"/>
      <c r="K779" s="516"/>
      <c r="L779" s="518"/>
      <c r="M779" s="518"/>
      <c r="N779" s="518"/>
      <c r="O779" s="518"/>
    </row>
    <row r="780" spans="1:15" s="515" customFormat="1">
      <c r="A780" s="512"/>
      <c r="B780" s="513"/>
      <c r="C780" s="535"/>
      <c r="D780" s="511"/>
      <c r="F780" s="516"/>
      <c r="G780" s="704"/>
      <c r="H780" s="517"/>
      <c r="I780" s="516"/>
      <c r="J780" s="516"/>
      <c r="K780" s="516"/>
      <c r="L780" s="518"/>
      <c r="M780" s="518"/>
      <c r="N780" s="518"/>
      <c r="O780" s="518"/>
    </row>
    <row r="781" spans="1:15" s="515" customFormat="1">
      <c r="A781" s="512"/>
      <c r="B781" s="513"/>
      <c r="C781" s="535"/>
      <c r="D781" s="511"/>
      <c r="F781" s="516"/>
      <c r="G781" s="704"/>
      <c r="H781" s="517"/>
      <c r="I781" s="516"/>
      <c r="J781" s="516"/>
      <c r="K781" s="516"/>
      <c r="L781" s="518"/>
      <c r="M781" s="518"/>
      <c r="N781" s="518"/>
      <c r="O781" s="518"/>
    </row>
    <row r="782" spans="1:15" s="515" customFormat="1">
      <c r="A782" s="512"/>
      <c r="B782" s="513"/>
      <c r="C782" s="535"/>
      <c r="D782" s="511"/>
      <c r="F782" s="516"/>
      <c r="G782" s="704"/>
      <c r="H782" s="517"/>
      <c r="I782" s="516"/>
      <c r="J782" s="516"/>
      <c r="K782" s="516"/>
      <c r="L782" s="518"/>
      <c r="M782" s="518"/>
      <c r="N782" s="518"/>
      <c r="O782" s="518"/>
    </row>
    <row r="783" spans="1:15" s="515" customFormat="1">
      <c r="A783" s="512"/>
      <c r="B783" s="513"/>
      <c r="C783" s="535"/>
      <c r="D783" s="511"/>
      <c r="F783" s="516"/>
      <c r="G783" s="704"/>
      <c r="H783" s="517"/>
      <c r="I783" s="516"/>
      <c r="J783" s="516"/>
      <c r="K783" s="516"/>
      <c r="L783" s="518"/>
      <c r="M783" s="518"/>
      <c r="N783" s="518"/>
      <c r="O783" s="518"/>
    </row>
    <row r="784" spans="1:15" s="515" customFormat="1">
      <c r="A784" s="512"/>
      <c r="B784" s="513"/>
      <c r="C784" s="535"/>
      <c r="D784" s="511"/>
      <c r="F784" s="516"/>
      <c r="G784" s="704"/>
      <c r="H784" s="517"/>
      <c r="I784" s="516"/>
      <c r="J784" s="516"/>
      <c r="K784" s="516"/>
      <c r="L784" s="518"/>
      <c r="M784" s="518"/>
      <c r="N784" s="518"/>
      <c r="O784" s="518"/>
    </row>
    <row r="785" spans="1:15" s="515" customFormat="1">
      <c r="A785" s="512"/>
      <c r="B785" s="513"/>
      <c r="C785" s="535"/>
      <c r="D785" s="511"/>
      <c r="F785" s="516"/>
      <c r="G785" s="704"/>
      <c r="H785" s="517"/>
      <c r="I785" s="516"/>
      <c r="J785" s="516"/>
      <c r="K785" s="516"/>
      <c r="L785" s="518"/>
      <c r="M785" s="518"/>
      <c r="N785" s="518"/>
      <c r="O785" s="518"/>
    </row>
    <row r="786" spans="1:15" s="515" customFormat="1">
      <c r="A786" s="512"/>
      <c r="B786" s="513"/>
      <c r="C786" s="535"/>
      <c r="D786" s="511"/>
      <c r="F786" s="516"/>
      <c r="G786" s="704"/>
      <c r="H786" s="517"/>
      <c r="I786" s="516"/>
      <c r="J786" s="516"/>
      <c r="K786" s="516"/>
      <c r="L786" s="518"/>
      <c r="M786" s="518"/>
      <c r="N786" s="518"/>
      <c r="O786" s="518"/>
    </row>
    <row r="787" spans="1:15" s="515" customFormat="1">
      <c r="A787" s="512"/>
      <c r="B787" s="513"/>
      <c r="C787" s="535"/>
      <c r="D787" s="511"/>
      <c r="F787" s="516"/>
      <c r="G787" s="704"/>
      <c r="H787" s="517"/>
      <c r="I787" s="516"/>
      <c r="J787" s="516"/>
      <c r="K787" s="516"/>
      <c r="L787" s="518"/>
      <c r="M787" s="518"/>
      <c r="N787" s="518"/>
      <c r="O787" s="518"/>
    </row>
    <row r="788" spans="1:15" s="515" customFormat="1">
      <c r="A788" s="512"/>
      <c r="B788" s="513"/>
      <c r="C788" s="535"/>
      <c r="D788" s="511"/>
      <c r="F788" s="516"/>
      <c r="G788" s="704"/>
      <c r="H788" s="517"/>
      <c r="I788" s="516"/>
      <c r="J788" s="516"/>
      <c r="K788" s="516"/>
      <c r="L788" s="518"/>
      <c r="M788" s="518"/>
      <c r="N788" s="518"/>
      <c r="O788" s="518"/>
    </row>
    <row r="789" spans="1:15" s="515" customFormat="1">
      <c r="A789" s="512"/>
      <c r="B789" s="513"/>
      <c r="C789" s="535"/>
      <c r="D789" s="511"/>
      <c r="F789" s="516"/>
      <c r="G789" s="704"/>
      <c r="H789" s="517"/>
      <c r="I789" s="516"/>
      <c r="J789" s="516"/>
      <c r="K789" s="516"/>
      <c r="L789" s="518"/>
      <c r="M789" s="518"/>
      <c r="N789" s="518"/>
      <c r="O789" s="518"/>
    </row>
    <row r="790" spans="1:15" s="515" customFormat="1">
      <c r="A790" s="512"/>
      <c r="B790" s="513"/>
      <c r="C790" s="535"/>
      <c r="D790" s="511"/>
      <c r="F790" s="516"/>
      <c r="G790" s="704"/>
      <c r="H790" s="517"/>
      <c r="I790" s="516"/>
      <c r="J790" s="516"/>
      <c r="K790" s="516"/>
      <c r="L790" s="518"/>
      <c r="M790" s="518"/>
      <c r="N790" s="518"/>
      <c r="O790" s="518"/>
    </row>
    <row r="791" spans="1:15" s="515" customFormat="1">
      <c r="A791" s="512"/>
      <c r="B791" s="513"/>
      <c r="C791" s="535"/>
      <c r="D791" s="511"/>
      <c r="F791" s="516"/>
      <c r="G791" s="704"/>
      <c r="H791" s="517"/>
      <c r="I791" s="516"/>
      <c r="J791" s="516"/>
      <c r="K791" s="516"/>
      <c r="L791" s="518"/>
      <c r="M791" s="518"/>
      <c r="N791" s="518"/>
      <c r="O791" s="518"/>
    </row>
    <row r="792" spans="1:15" s="515" customFormat="1">
      <c r="A792" s="512"/>
      <c r="B792" s="513"/>
      <c r="C792" s="535"/>
      <c r="D792" s="511"/>
      <c r="F792" s="516"/>
      <c r="G792" s="704"/>
      <c r="H792" s="517"/>
      <c r="I792" s="516"/>
      <c r="J792" s="516"/>
      <c r="K792" s="516"/>
      <c r="L792" s="518"/>
      <c r="M792" s="518"/>
      <c r="N792" s="518"/>
      <c r="O792" s="518"/>
    </row>
    <row r="793" spans="1:15" s="515" customFormat="1">
      <c r="A793" s="512"/>
      <c r="B793" s="513"/>
      <c r="C793" s="535"/>
      <c r="D793" s="511"/>
      <c r="F793" s="516"/>
      <c r="G793" s="704"/>
      <c r="H793" s="517"/>
      <c r="I793" s="516"/>
      <c r="J793" s="516"/>
      <c r="K793" s="516"/>
      <c r="L793" s="518"/>
      <c r="M793" s="518"/>
      <c r="N793" s="518"/>
      <c r="O793" s="518"/>
    </row>
    <row r="794" spans="1:15" s="515" customFormat="1">
      <c r="A794" s="512"/>
      <c r="B794" s="513"/>
      <c r="C794" s="535"/>
      <c r="D794" s="511"/>
      <c r="F794" s="516"/>
      <c r="G794" s="704"/>
      <c r="H794" s="517"/>
      <c r="I794" s="516"/>
      <c r="J794" s="516"/>
      <c r="K794" s="516"/>
      <c r="L794" s="518"/>
      <c r="M794" s="518"/>
      <c r="N794" s="518"/>
      <c r="O794" s="518"/>
    </row>
    <row r="795" spans="1:15" s="515" customFormat="1">
      <c r="A795" s="512"/>
      <c r="B795" s="513"/>
      <c r="C795" s="535"/>
      <c r="D795" s="511"/>
      <c r="F795" s="516"/>
      <c r="G795" s="704"/>
      <c r="H795" s="517"/>
      <c r="I795" s="516"/>
      <c r="J795" s="516"/>
      <c r="K795" s="516"/>
      <c r="L795" s="518"/>
      <c r="M795" s="518"/>
      <c r="N795" s="518"/>
      <c r="O795" s="518"/>
    </row>
    <row r="796" spans="1:15" s="515" customFormat="1">
      <c r="A796" s="512"/>
      <c r="B796" s="513"/>
      <c r="C796" s="535"/>
      <c r="D796" s="511"/>
      <c r="F796" s="516"/>
      <c r="G796" s="704"/>
      <c r="H796" s="517"/>
      <c r="I796" s="516"/>
      <c r="J796" s="516"/>
      <c r="K796" s="516"/>
      <c r="L796" s="518"/>
      <c r="M796" s="518"/>
      <c r="N796" s="518"/>
      <c r="O796" s="518"/>
    </row>
    <row r="797" spans="1:15" s="515" customFormat="1">
      <c r="A797" s="512"/>
      <c r="B797" s="513"/>
      <c r="C797" s="535"/>
      <c r="D797" s="511"/>
      <c r="F797" s="516"/>
      <c r="G797" s="704"/>
      <c r="H797" s="517"/>
      <c r="I797" s="516"/>
      <c r="J797" s="516"/>
      <c r="K797" s="516"/>
      <c r="L797" s="518"/>
      <c r="M797" s="518"/>
      <c r="N797" s="518"/>
      <c r="O797" s="518"/>
    </row>
    <row r="798" spans="1:15" s="515" customFormat="1">
      <c r="A798" s="512"/>
      <c r="B798" s="513"/>
      <c r="C798" s="535"/>
      <c r="D798" s="511"/>
      <c r="F798" s="516"/>
      <c r="G798" s="704"/>
      <c r="H798" s="517"/>
      <c r="I798" s="516"/>
      <c r="J798" s="516"/>
      <c r="K798" s="516"/>
      <c r="L798" s="518"/>
      <c r="M798" s="518"/>
      <c r="N798" s="518"/>
      <c r="O798" s="518"/>
    </row>
    <row r="799" spans="1:15" s="515" customFormat="1">
      <c r="A799" s="512"/>
      <c r="B799" s="513"/>
      <c r="C799" s="535"/>
      <c r="D799" s="511"/>
      <c r="F799" s="516"/>
      <c r="G799" s="704"/>
      <c r="H799" s="517"/>
      <c r="I799" s="516"/>
      <c r="J799" s="516"/>
      <c r="K799" s="516"/>
      <c r="L799" s="518"/>
      <c r="M799" s="518"/>
      <c r="N799" s="518"/>
      <c r="O799" s="518"/>
    </row>
    <row r="800" spans="1:15" s="515" customFormat="1">
      <c r="A800" s="512"/>
      <c r="B800" s="513"/>
      <c r="C800" s="535"/>
      <c r="D800" s="511"/>
      <c r="F800" s="516"/>
      <c r="G800" s="704"/>
      <c r="H800" s="517"/>
      <c r="I800" s="516"/>
      <c r="J800" s="516"/>
      <c r="K800" s="516"/>
      <c r="L800" s="518"/>
      <c r="M800" s="518"/>
      <c r="N800" s="518"/>
      <c r="O800" s="518"/>
    </row>
    <row r="801" spans="1:15" s="515" customFormat="1">
      <c r="A801" s="512"/>
      <c r="B801" s="513"/>
      <c r="C801" s="535"/>
      <c r="D801" s="511"/>
      <c r="F801" s="516"/>
      <c r="G801" s="704"/>
      <c r="H801" s="517"/>
      <c r="I801" s="516"/>
      <c r="J801" s="516"/>
      <c r="K801" s="516"/>
      <c r="L801" s="518"/>
      <c r="M801" s="518"/>
      <c r="N801" s="518"/>
      <c r="O801" s="518"/>
    </row>
    <row r="802" spans="1:15" s="515" customFormat="1">
      <c r="A802" s="512"/>
      <c r="B802" s="513"/>
      <c r="C802" s="535"/>
      <c r="D802" s="511"/>
      <c r="F802" s="516"/>
      <c r="G802" s="704"/>
      <c r="H802" s="517"/>
      <c r="I802" s="516"/>
      <c r="J802" s="516"/>
      <c r="K802" s="516"/>
      <c r="L802" s="518"/>
      <c r="M802" s="518"/>
      <c r="N802" s="518"/>
      <c r="O802" s="518"/>
    </row>
    <row r="803" spans="1:15" s="515" customFormat="1">
      <c r="A803" s="512"/>
      <c r="B803" s="513"/>
      <c r="C803" s="535"/>
      <c r="D803" s="511"/>
      <c r="F803" s="516"/>
      <c r="G803" s="704"/>
      <c r="H803" s="517"/>
      <c r="I803" s="516"/>
      <c r="J803" s="516"/>
      <c r="K803" s="516"/>
      <c r="L803" s="518"/>
      <c r="M803" s="518"/>
      <c r="N803" s="518"/>
      <c r="O803" s="518"/>
    </row>
    <row r="804" spans="1:15" s="515" customFormat="1">
      <c r="A804" s="512"/>
      <c r="B804" s="513"/>
      <c r="C804" s="535"/>
      <c r="D804" s="511"/>
      <c r="F804" s="516"/>
      <c r="G804" s="704"/>
      <c r="H804" s="517"/>
      <c r="I804" s="516"/>
      <c r="J804" s="516"/>
      <c r="K804" s="516"/>
      <c r="L804" s="518"/>
      <c r="M804" s="518"/>
      <c r="N804" s="518"/>
      <c r="O804" s="518"/>
    </row>
    <row r="805" spans="1:15" s="515" customFormat="1">
      <c r="A805" s="512"/>
      <c r="B805" s="513"/>
      <c r="C805" s="535"/>
      <c r="D805" s="511"/>
      <c r="F805" s="516"/>
      <c r="G805" s="704"/>
      <c r="H805" s="517"/>
      <c r="I805" s="516"/>
      <c r="J805" s="516"/>
      <c r="K805" s="516"/>
      <c r="L805" s="518"/>
      <c r="M805" s="518"/>
      <c r="N805" s="518"/>
      <c r="O805" s="518"/>
    </row>
    <row r="806" spans="1:15" s="515" customFormat="1">
      <c r="A806" s="512"/>
      <c r="B806" s="513"/>
      <c r="C806" s="535"/>
      <c r="D806" s="511"/>
      <c r="F806" s="516"/>
      <c r="G806" s="704"/>
      <c r="H806" s="517"/>
      <c r="I806" s="516"/>
      <c r="J806" s="516"/>
      <c r="K806" s="516"/>
      <c r="L806" s="518"/>
      <c r="M806" s="518"/>
      <c r="N806" s="518"/>
      <c r="O806" s="518"/>
    </row>
    <row r="807" spans="1:15" s="515" customFormat="1">
      <c r="A807" s="512"/>
      <c r="B807" s="513"/>
      <c r="C807" s="535"/>
      <c r="D807" s="511"/>
      <c r="F807" s="516"/>
      <c r="G807" s="704"/>
      <c r="H807" s="517"/>
      <c r="I807" s="516"/>
      <c r="J807" s="516"/>
      <c r="K807" s="516"/>
      <c r="L807" s="518"/>
      <c r="M807" s="518"/>
      <c r="N807" s="518"/>
      <c r="O807" s="518"/>
    </row>
    <row r="808" spans="1:15" s="515" customFormat="1">
      <c r="A808" s="512"/>
      <c r="B808" s="513"/>
      <c r="C808" s="535"/>
      <c r="D808" s="511"/>
      <c r="F808" s="516"/>
      <c r="G808" s="704"/>
      <c r="H808" s="517"/>
      <c r="I808" s="516"/>
      <c r="J808" s="516"/>
      <c r="K808" s="516"/>
      <c r="L808" s="518"/>
      <c r="M808" s="518"/>
      <c r="N808" s="518"/>
      <c r="O808" s="518"/>
    </row>
    <row r="809" spans="1:15" s="515" customFormat="1">
      <c r="A809" s="512"/>
      <c r="B809" s="513"/>
      <c r="C809" s="535"/>
      <c r="D809" s="511"/>
      <c r="F809" s="516"/>
      <c r="G809" s="704"/>
      <c r="H809" s="517"/>
      <c r="I809" s="516"/>
      <c r="J809" s="516"/>
      <c r="K809" s="516"/>
      <c r="L809" s="518"/>
      <c r="M809" s="518"/>
      <c r="N809" s="518"/>
      <c r="O809" s="518"/>
    </row>
    <row r="810" spans="1:15" s="515" customFormat="1">
      <c r="A810" s="512"/>
      <c r="B810" s="513"/>
      <c r="C810" s="535"/>
      <c r="D810" s="511"/>
      <c r="F810" s="516"/>
      <c r="G810" s="704"/>
      <c r="H810" s="517"/>
      <c r="I810" s="516"/>
      <c r="J810" s="516"/>
      <c r="K810" s="516"/>
      <c r="L810" s="518"/>
      <c r="M810" s="518"/>
      <c r="N810" s="518"/>
      <c r="O810" s="518"/>
    </row>
    <row r="811" spans="1:15" s="515" customFormat="1">
      <c r="A811" s="512"/>
      <c r="B811" s="513"/>
      <c r="C811" s="535"/>
      <c r="D811" s="511"/>
      <c r="F811" s="516"/>
      <c r="G811" s="704"/>
      <c r="H811" s="517"/>
      <c r="I811" s="516"/>
      <c r="J811" s="516"/>
      <c r="K811" s="516"/>
      <c r="L811" s="518"/>
      <c r="M811" s="518"/>
      <c r="N811" s="518"/>
      <c r="O811" s="518"/>
    </row>
    <row r="812" spans="1:15" s="515" customFormat="1">
      <c r="A812" s="512"/>
      <c r="B812" s="513"/>
      <c r="C812" s="535"/>
      <c r="D812" s="511"/>
      <c r="F812" s="516"/>
      <c r="G812" s="704"/>
      <c r="H812" s="517"/>
      <c r="I812" s="516"/>
      <c r="J812" s="516"/>
      <c r="K812" s="516"/>
      <c r="L812" s="518"/>
      <c r="M812" s="518"/>
      <c r="N812" s="518"/>
      <c r="O812" s="518"/>
    </row>
    <row r="813" spans="1:15" s="515" customFormat="1">
      <c r="A813" s="512"/>
      <c r="B813" s="513"/>
      <c r="C813" s="535"/>
      <c r="D813" s="511"/>
      <c r="F813" s="516"/>
      <c r="G813" s="704"/>
      <c r="H813" s="517"/>
      <c r="I813" s="516"/>
      <c r="J813" s="516"/>
      <c r="K813" s="516"/>
      <c r="L813" s="518"/>
      <c r="M813" s="518"/>
      <c r="N813" s="518"/>
      <c r="O813" s="518"/>
    </row>
    <row r="814" spans="1:15" s="515" customFormat="1">
      <c r="A814" s="512"/>
      <c r="B814" s="513"/>
      <c r="C814" s="535"/>
      <c r="D814" s="511"/>
      <c r="F814" s="516"/>
      <c r="G814" s="704"/>
      <c r="H814" s="517"/>
      <c r="I814" s="516"/>
      <c r="J814" s="516"/>
      <c r="K814" s="516"/>
      <c r="L814" s="518"/>
      <c r="M814" s="518"/>
      <c r="N814" s="518"/>
      <c r="O814" s="518"/>
    </row>
    <row r="815" spans="1:15" s="515" customFormat="1">
      <c r="A815" s="512"/>
      <c r="B815" s="513"/>
      <c r="C815" s="535"/>
      <c r="D815" s="511"/>
      <c r="F815" s="516"/>
      <c r="G815" s="704"/>
      <c r="H815" s="517"/>
      <c r="I815" s="516"/>
      <c r="J815" s="516"/>
      <c r="K815" s="516"/>
      <c r="L815" s="518"/>
      <c r="M815" s="518"/>
      <c r="N815" s="518"/>
      <c r="O815" s="518"/>
    </row>
    <row r="816" spans="1:15" s="515" customFormat="1">
      <c r="A816" s="512"/>
      <c r="B816" s="513"/>
      <c r="C816" s="535"/>
      <c r="D816" s="511"/>
      <c r="F816" s="516"/>
      <c r="G816" s="704"/>
      <c r="H816" s="517"/>
      <c r="I816" s="516"/>
      <c r="J816" s="516"/>
      <c r="K816" s="516"/>
      <c r="L816" s="518"/>
      <c r="M816" s="518"/>
      <c r="N816" s="518"/>
      <c r="O816" s="518"/>
    </row>
    <row r="817" spans="1:15" s="515" customFormat="1">
      <c r="A817" s="512"/>
      <c r="B817" s="513"/>
      <c r="C817" s="535"/>
      <c r="D817" s="511"/>
      <c r="F817" s="516"/>
      <c r="G817" s="704"/>
      <c r="H817" s="517"/>
      <c r="I817" s="516"/>
      <c r="J817" s="516"/>
      <c r="K817" s="516"/>
      <c r="L817" s="518"/>
      <c r="M817" s="518"/>
      <c r="N817" s="518"/>
      <c r="O817" s="518"/>
    </row>
    <row r="818" spans="1:15" s="515" customFormat="1">
      <c r="A818" s="512"/>
      <c r="B818" s="513"/>
      <c r="C818" s="535"/>
      <c r="D818" s="511"/>
      <c r="F818" s="516"/>
      <c r="G818" s="704"/>
      <c r="H818" s="517"/>
      <c r="I818" s="516"/>
      <c r="J818" s="516"/>
      <c r="K818" s="516"/>
      <c r="L818" s="518"/>
      <c r="M818" s="518"/>
      <c r="N818" s="518"/>
      <c r="O818" s="518"/>
    </row>
    <row r="819" spans="1:15" s="515" customFormat="1">
      <c r="A819" s="512"/>
      <c r="B819" s="513"/>
      <c r="C819" s="535"/>
      <c r="D819" s="511"/>
      <c r="F819" s="516"/>
      <c r="G819" s="704"/>
      <c r="H819" s="517"/>
      <c r="I819" s="516"/>
      <c r="J819" s="516"/>
      <c r="K819" s="516"/>
      <c r="L819" s="518"/>
      <c r="M819" s="518"/>
      <c r="N819" s="518"/>
      <c r="O819" s="518"/>
    </row>
    <row r="820" spans="1:15" s="515" customFormat="1">
      <c r="A820" s="512"/>
      <c r="B820" s="513"/>
      <c r="C820" s="535"/>
      <c r="D820" s="511"/>
      <c r="F820" s="516"/>
      <c r="G820" s="704"/>
      <c r="H820" s="517"/>
      <c r="I820" s="516"/>
      <c r="J820" s="516"/>
      <c r="K820" s="516"/>
      <c r="L820" s="518"/>
      <c r="M820" s="518"/>
      <c r="N820" s="518"/>
      <c r="O820" s="518"/>
    </row>
    <row r="821" spans="1:15" s="515" customFormat="1">
      <c r="A821" s="512"/>
      <c r="B821" s="513"/>
      <c r="C821" s="535"/>
      <c r="D821" s="511"/>
      <c r="F821" s="516"/>
      <c r="G821" s="704"/>
      <c r="H821" s="517"/>
      <c r="I821" s="516"/>
      <c r="J821" s="516"/>
      <c r="K821" s="516"/>
      <c r="L821" s="518"/>
      <c r="M821" s="518"/>
      <c r="N821" s="518"/>
      <c r="O821" s="518"/>
    </row>
    <row r="822" spans="1:15" s="515" customFormat="1">
      <c r="A822" s="512"/>
      <c r="B822" s="513"/>
      <c r="C822" s="535"/>
      <c r="D822" s="511"/>
      <c r="F822" s="516"/>
      <c r="G822" s="704"/>
      <c r="H822" s="517"/>
      <c r="I822" s="516"/>
      <c r="J822" s="516"/>
      <c r="K822" s="516"/>
      <c r="L822" s="518"/>
      <c r="M822" s="518"/>
      <c r="N822" s="518"/>
      <c r="O822" s="518"/>
    </row>
    <row r="823" spans="1:15" s="515" customFormat="1">
      <c r="A823" s="512"/>
      <c r="B823" s="513"/>
      <c r="C823" s="535"/>
      <c r="D823" s="511"/>
      <c r="F823" s="516"/>
      <c r="G823" s="704"/>
      <c r="H823" s="517"/>
      <c r="I823" s="516"/>
      <c r="J823" s="516"/>
      <c r="K823" s="516"/>
      <c r="L823" s="518"/>
      <c r="M823" s="518"/>
      <c r="N823" s="518"/>
      <c r="O823" s="518"/>
    </row>
    <row r="824" spans="1:15" s="515" customFormat="1">
      <c r="A824" s="512"/>
      <c r="B824" s="513"/>
      <c r="C824" s="535"/>
      <c r="D824" s="511"/>
      <c r="F824" s="516"/>
      <c r="G824" s="704"/>
      <c r="H824" s="517"/>
      <c r="I824" s="516"/>
      <c r="J824" s="516"/>
      <c r="K824" s="516"/>
      <c r="L824" s="518"/>
      <c r="M824" s="518"/>
      <c r="N824" s="518"/>
      <c r="O824" s="518"/>
    </row>
    <row r="825" spans="1:15" s="515" customFormat="1">
      <c r="A825" s="512"/>
      <c r="B825" s="513"/>
      <c r="C825" s="535"/>
      <c r="D825" s="511"/>
      <c r="F825" s="516"/>
      <c r="G825" s="704"/>
      <c r="H825" s="517"/>
      <c r="I825" s="516"/>
      <c r="J825" s="516"/>
      <c r="K825" s="516"/>
      <c r="L825" s="518"/>
      <c r="M825" s="518"/>
      <c r="N825" s="518"/>
      <c r="O825" s="518"/>
    </row>
    <row r="826" spans="1:15" s="515" customFormat="1">
      <c r="A826" s="512"/>
      <c r="B826" s="513"/>
      <c r="C826" s="535"/>
      <c r="D826" s="511"/>
      <c r="F826" s="516"/>
      <c r="G826" s="704"/>
      <c r="H826" s="517"/>
      <c r="I826" s="516"/>
      <c r="J826" s="516"/>
      <c r="K826" s="516"/>
      <c r="L826" s="518"/>
      <c r="M826" s="518"/>
      <c r="N826" s="518"/>
      <c r="O826" s="518"/>
    </row>
    <row r="827" spans="1:15" s="515" customFormat="1">
      <c r="A827" s="512"/>
      <c r="B827" s="513"/>
      <c r="C827" s="535"/>
      <c r="D827" s="511"/>
      <c r="F827" s="516"/>
      <c r="G827" s="704"/>
      <c r="H827" s="517"/>
      <c r="I827" s="516"/>
      <c r="J827" s="516"/>
      <c r="K827" s="516"/>
      <c r="L827" s="518"/>
      <c r="M827" s="518"/>
      <c r="N827" s="518"/>
      <c r="O827" s="518"/>
    </row>
    <row r="828" spans="1:15" s="515" customFormat="1">
      <c r="A828" s="512"/>
      <c r="B828" s="513"/>
      <c r="C828" s="535"/>
      <c r="D828" s="511"/>
      <c r="F828" s="516"/>
      <c r="G828" s="704"/>
      <c r="H828" s="517"/>
      <c r="I828" s="516"/>
      <c r="J828" s="516"/>
      <c r="K828" s="516"/>
      <c r="L828" s="518"/>
      <c r="M828" s="518"/>
      <c r="N828" s="518"/>
      <c r="O828" s="518"/>
    </row>
    <row r="829" spans="1:15" s="515" customFormat="1">
      <c r="A829" s="512"/>
      <c r="B829" s="513"/>
      <c r="C829" s="535"/>
      <c r="D829" s="511"/>
      <c r="F829" s="516"/>
      <c r="G829" s="704"/>
      <c r="H829" s="517"/>
      <c r="I829" s="516"/>
      <c r="J829" s="516"/>
      <c r="K829" s="516"/>
      <c r="L829" s="518"/>
      <c r="M829" s="518"/>
      <c r="N829" s="518"/>
      <c r="O829" s="518"/>
    </row>
    <row r="830" spans="1:15" s="515" customFormat="1">
      <c r="A830" s="512"/>
      <c r="B830" s="513"/>
      <c r="C830" s="535"/>
      <c r="D830" s="511"/>
      <c r="F830" s="516"/>
      <c r="G830" s="704"/>
      <c r="H830" s="517"/>
      <c r="I830" s="516"/>
      <c r="J830" s="516"/>
      <c r="K830" s="516"/>
      <c r="L830" s="518"/>
      <c r="M830" s="518"/>
      <c r="N830" s="518"/>
      <c r="O830" s="518"/>
    </row>
    <row r="831" spans="1:15" s="515" customFormat="1">
      <c r="A831" s="512"/>
      <c r="B831" s="513"/>
      <c r="C831" s="535"/>
      <c r="D831" s="511"/>
      <c r="F831" s="516"/>
      <c r="G831" s="704"/>
      <c r="H831" s="517"/>
      <c r="I831" s="516"/>
      <c r="J831" s="516"/>
      <c r="K831" s="516"/>
      <c r="L831" s="518"/>
      <c r="M831" s="518"/>
      <c r="N831" s="518"/>
      <c r="O831" s="518"/>
    </row>
    <row r="832" spans="1:15" s="515" customFormat="1">
      <c r="A832" s="512"/>
      <c r="B832" s="513"/>
      <c r="C832" s="535"/>
      <c r="D832" s="511"/>
      <c r="F832" s="516"/>
      <c r="G832" s="704"/>
      <c r="H832" s="517"/>
      <c r="I832" s="516"/>
      <c r="J832" s="516"/>
      <c r="K832" s="516"/>
      <c r="L832" s="518"/>
      <c r="M832" s="518"/>
      <c r="N832" s="518"/>
      <c r="O832" s="518"/>
    </row>
    <row r="833" spans="1:15" s="515" customFormat="1">
      <c r="A833" s="512"/>
      <c r="B833" s="513"/>
      <c r="C833" s="535"/>
      <c r="D833" s="511"/>
      <c r="F833" s="516"/>
      <c r="G833" s="704"/>
      <c r="H833" s="517"/>
      <c r="I833" s="516"/>
      <c r="J833" s="516"/>
      <c r="K833" s="516"/>
      <c r="L833" s="518"/>
      <c r="M833" s="518"/>
      <c r="N833" s="518"/>
      <c r="O833" s="518"/>
    </row>
    <row r="834" spans="1:15" s="515" customFormat="1">
      <c r="A834" s="512"/>
      <c r="B834" s="513"/>
      <c r="C834" s="535"/>
      <c r="D834" s="511"/>
      <c r="F834" s="516"/>
      <c r="G834" s="704"/>
      <c r="H834" s="517"/>
      <c r="I834" s="516"/>
      <c r="J834" s="516"/>
      <c r="K834" s="516"/>
      <c r="L834" s="518"/>
      <c r="M834" s="518"/>
      <c r="N834" s="518"/>
      <c r="O834" s="518"/>
    </row>
    <row r="835" spans="1:15" s="515" customFormat="1">
      <c r="A835" s="512"/>
      <c r="B835" s="513"/>
      <c r="C835" s="535"/>
      <c r="D835" s="511"/>
      <c r="F835" s="516"/>
      <c r="G835" s="704"/>
      <c r="H835" s="517"/>
      <c r="I835" s="516"/>
      <c r="J835" s="516"/>
      <c r="K835" s="516"/>
      <c r="L835" s="518"/>
      <c r="M835" s="518"/>
      <c r="N835" s="518"/>
      <c r="O835" s="518"/>
    </row>
    <row r="836" spans="1:15" s="515" customFormat="1">
      <c r="A836" s="512"/>
      <c r="B836" s="513"/>
      <c r="C836" s="535"/>
      <c r="D836" s="511"/>
      <c r="F836" s="516"/>
      <c r="G836" s="704"/>
      <c r="H836" s="517"/>
      <c r="I836" s="516"/>
      <c r="J836" s="516"/>
      <c r="K836" s="516"/>
      <c r="L836" s="518"/>
      <c r="M836" s="518"/>
      <c r="N836" s="518"/>
      <c r="O836" s="518"/>
    </row>
    <row r="837" spans="1:15" s="515" customFormat="1">
      <c r="A837" s="512"/>
      <c r="B837" s="513"/>
      <c r="C837" s="535"/>
      <c r="D837" s="511"/>
      <c r="F837" s="516"/>
      <c r="G837" s="704"/>
      <c r="H837" s="517"/>
      <c r="I837" s="516"/>
      <c r="J837" s="516"/>
      <c r="K837" s="516"/>
      <c r="L837" s="518"/>
      <c r="M837" s="518"/>
      <c r="N837" s="518"/>
      <c r="O837" s="518"/>
    </row>
    <row r="838" spans="1:15" s="515" customFormat="1">
      <c r="A838" s="512"/>
      <c r="B838" s="513"/>
      <c r="C838" s="535"/>
      <c r="D838" s="511"/>
      <c r="F838" s="516"/>
      <c r="G838" s="704"/>
      <c r="H838" s="517"/>
      <c r="I838" s="516"/>
      <c r="J838" s="516"/>
      <c r="K838" s="516"/>
      <c r="L838" s="518"/>
      <c r="M838" s="518"/>
      <c r="N838" s="518"/>
      <c r="O838" s="518"/>
    </row>
    <row r="839" spans="1:15" s="515" customFormat="1">
      <c r="A839" s="512"/>
      <c r="B839" s="513"/>
      <c r="C839" s="535"/>
      <c r="D839" s="511"/>
      <c r="F839" s="516"/>
      <c r="G839" s="704"/>
      <c r="H839" s="517"/>
      <c r="I839" s="516"/>
      <c r="J839" s="516"/>
      <c r="K839" s="516"/>
      <c r="L839" s="518"/>
      <c r="M839" s="518"/>
      <c r="N839" s="518"/>
      <c r="O839" s="518"/>
    </row>
    <row r="840" spans="1:15" s="515" customFormat="1">
      <c r="A840" s="512"/>
      <c r="B840" s="513"/>
      <c r="C840" s="535"/>
      <c r="D840" s="511"/>
      <c r="F840" s="516"/>
      <c r="G840" s="704"/>
      <c r="H840" s="517"/>
      <c r="I840" s="516"/>
      <c r="J840" s="516"/>
      <c r="K840" s="516"/>
      <c r="L840" s="518"/>
      <c r="M840" s="518"/>
      <c r="N840" s="518"/>
      <c r="O840" s="518"/>
    </row>
    <row r="841" spans="1:15" s="515" customFormat="1">
      <c r="A841" s="512"/>
      <c r="B841" s="513"/>
      <c r="C841" s="535"/>
      <c r="D841" s="511"/>
      <c r="F841" s="516"/>
      <c r="G841" s="704"/>
      <c r="H841" s="517"/>
      <c r="I841" s="516"/>
      <c r="J841" s="516"/>
      <c r="K841" s="516"/>
      <c r="L841" s="518"/>
      <c r="M841" s="518"/>
      <c r="N841" s="518"/>
      <c r="O841" s="518"/>
    </row>
    <row r="842" spans="1:15" s="515" customFormat="1">
      <c r="A842" s="512"/>
      <c r="B842" s="513"/>
      <c r="C842" s="535"/>
      <c r="D842" s="511"/>
      <c r="F842" s="516"/>
      <c r="G842" s="704"/>
      <c r="H842" s="517"/>
      <c r="I842" s="516"/>
      <c r="J842" s="516"/>
      <c r="K842" s="516"/>
      <c r="L842" s="518"/>
      <c r="M842" s="518"/>
      <c r="N842" s="518"/>
      <c r="O842" s="518"/>
    </row>
    <row r="843" spans="1:15" s="515" customFormat="1">
      <c r="A843" s="512"/>
      <c r="B843" s="513"/>
      <c r="C843" s="535"/>
      <c r="D843" s="511"/>
      <c r="F843" s="516"/>
      <c r="G843" s="704"/>
      <c r="H843" s="517"/>
      <c r="I843" s="516"/>
      <c r="J843" s="516"/>
      <c r="K843" s="516"/>
      <c r="L843" s="518"/>
      <c r="M843" s="518"/>
      <c r="N843" s="518"/>
      <c r="O843" s="518"/>
    </row>
    <row r="844" spans="1:15" s="515" customFormat="1">
      <c r="A844" s="512"/>
      <c r="B844" s="513"/>
      <c r="C844" s="535"/>
      <c r="D844" s="511"/>
      <c r="F844" s="516"/>
      <c r="G844" s="704"/>
      <c r="H844" s="517"/>
      <c r="I844" s="516"/>
      <c r="J844" s="516"/>
      <c r="K844" s="516"/>
      <c r="L844" s="518"/>
      <c r="M844" s="518"/>
      <c r="N844" s="518"/>
      <c r="O844" s="518"/>
    </row>
    <row r="845" spans="1:15" s="515" customFormat="1">
      <c r="A845" s="512"/>
      <c r="B845" s="513"/>
      <c r="C845" s="535"/>
      <c r="D845" s="511"/>
      <c r="F845" s="516"/>
      <c r="G845" s="704"/>
      <c r="H845" s="517"/>
      <c r="I845" s="516"/>
      <c r="J845" s="516"/>
      <c r="K845" s="516"/>
      <c r="L845" s="518"/>
      <c r="M845" s="518"/>
      <c r="N845" s="518"/>
      <c r="O845" s="518"/>
    </row>
    <row r="846" spans="1:15" s="515" customFormat="1">
      <c r="A846" s="512"/>
      <c r="B846" s="513"/>
      <c r="C846" s="535"/>
      <c r="D846" s="511"/>
      <c r="F846" s="516"/>
      <c r="G846" s="704"/>
      <c r="H846" s="517"/>
      <c r="I846" s="516"/>
      <c r="J846" s="516"/>
      <c r="K846" s="516"/>
      <c r="L846" s="518"/>
      <c r="M846" s="518"/>
      <c r="N846" s="518"/>
      <c r="O846" s="518"/>
    </row>
    <row r="847" spans="1:15" s="515" customFormat="1">
      <c r="A847" s="512"/>
      <c r="B847" s="513"/>
      <c r="C847" s="535"/>
      <c r="D847" s="511"/>
      <c r="F847" s="516"/>
      <c r="G847" s="704"/>
      <c r="H847" s="517"/>
      <c r="I847" s="516"/>
      <c r="J847" s="516"/>
      <c r="K847" s="516"/>
      <c r="L847" s="518"/>
      <c r="M847" s="518"/>
      <c r="N847" s="518"/>
      <c r="O847" s="518"/>
    </row>
    <row r="848" spans="1:15" s="515" customFormat="1">
      <c r="A848" s="512"/>
      <c r="B848" s="513"/>
      <c r="C848" s="535"/>
      <c r="D848" s="511"/>
      <c r="F848" s="516"/>
      <c r="G848" s="704"/>
      <c r="H848" s="517"/>
      <c r="I848" s="516"/>
      <c r="J848" s="516"/>
      <c r="K848" s="516"/>
      <c r="L848" s="518"/>
      <c r="M848" s="518"/>
      <c r="N848" s="518"/>
      <c r="O848" s="518"/>
    </row>
    <row r="849" spans="1:15" s="515" customFormat="1">
      <c r="A849" s="512"/>
      <c r="B849" s="513"/>
      <c r="C849" s="535"/>
      <c r="D849" s="511"/>
      <c r="F849" s="516"/>
      <c r="G849" s="704"/>
      <c r="H849" s="517"/>
      <c r="I849" s="516"/>
      <c r="J849" s="516"/>
      <c r="K849" s="516"/>
      <c r="L849" s="518"/>
      <c r="M849" s="518"/>
      <c r="N849" s="518"/>
      <c r="O849" s="518"/>
    </row>
    <row r="850" spans="1:15" s="515" customFormat="1">
      <c r="A850" s="512"/>
      <c r="B850" s="513"/>
      <c r="C850" s="535"/>
      <c r="D850" s="511"/>
      <c r="F850" s="516"/>
      <c r="G850" s="704"/>
      <c r="H850" s="517"/>
      <c r="I850" s="516"/>
      <c r="J850" s="516"/>
      <c r="K850" s="516"/>
      <c r="L850" s="518"/>
      <c r="M850" s="518"/>
      <c r="N850" s="518"/>
      <c r="O850" s="518"/>
    </row>
    <row r="851" spans="1:15" s="515" customFormat="1">
      <c r="A851" s="512"/>
      <c r="B851" s="513"/>
      <c r="C851" s="535"/>
      <c r="D851" s="511"/>
      <c r="F851" s="516"/>
      <c r="G851" s="704"/>
      <c r="H851" s="517"/>
      <c r="I851" s="516"/>
      <c r="J851" s="516"/>
      <c r="K851" s="516"/>
      <c r="L851" s="518"/>
      <c r="M851" s="518"/>
      <c r="N851" s="518"/>
      <c r="O851" s="518"/>
    </row>
    <row r="852" spans="1:15" s="515" customFormat="1">
      <c r="A852" s="512"/>
      <c r="B852" s="513"/>
      <c r="C852" s="535"/>
      <c r="D852" s="511"/>
      <c r="F852" s="516"/>
      <c r="G852" s="704"/>
      <c r="H852" s="517"/>
      <c r="I852" s="516"/>
      <c r="J852" s="516"/>
      <c r="K852" s="516"/>
      <c r="L852" s="518"/>
      <c r="M852" s="518"/>
      <c r="N852" s="518"/>
      <c r="O852" s="518"/>
    </row>
    <row r="853" spans="1:15" s="515" customFormat="1">
      <c r="A853" s="512"/>
      <c r="B853" s="513"/>
      <c r="C853" s="535"/>
      <c r="D853" s="511"/>
      <c r="F853" s="516"/>
      <c r="G853" s="704"/>
      <c r="H853" s="517"/>
      <c r="I853" s="516"/>
      <c r="J853" s="516"/>
      <c r="K853" s="516"/>
      <c r="L853" s="518"/>
      <c r="M853" s="518"/>
      <c r="N853" s="518"/>
      <c r="O853" s="518"/>
    </row>
    <row r="854" spans="1:15" s="515" customFormat="1">
      <c r="A854" s="512"/>
      <c r="B854" s="513"/>
      <c r="C854" s="535"/>
      <c r="D854" s="511"/>
      <c r="F854" s="516"/>
      <c r="G854" s="704"/>
      <c r="H854" s="517"/>
      <c r="I854" s="516"/>
      <c r="J854" s="516"/>
      <c r="K854" s="516"/>
      <c r="L854" s="518"/>
      <c r="M854" s="518"/>
      <c r="N854" s="518"/>
      <c r="O854" s="518"/>
    </row>
    <row r="855" spans="1:15" s="515" customFormat="1">
      <c r="A855" s="512"/>
      <c r="B855" s="513"/>
      <c r="C855" s="535"/>
      <c r="D855" s="511"/>
      <c r="F855" s="516"/>
      <c r="G855" s="704"/>
      <c r="H855" s="517"/>
      <c r="I855" s="516"/>
      <c r="J855" s="516"/>
      <c r="K855" s="516"/>
      <c r="L855" s="518"/>
      <c r="M855" s="518"/>
      <c r="N855" s="518"/>
      <c r="O855" s="518"/>
    </row>
    <row r="856" spans="1:15" s="515" customFormat="1">
      <c r="A856" s="512"/>
      <c r="B856" s="513"/>
      <c r="C856" s="535"/>
      <c r="D856" s="511"/>
      <c r="F856" s="516"/>
      <c r="G856" s="704"/>
      <c r="H856" s="517"/>
      <c r="I856" s="516"/>
      <c r="J856" s="516"/>
      <c r="K856" s="516"/>
      <c r="L856" s="518"/>
      <c r="M856" s="518"/>
      <c r="N856" s="518"/>
      <c r="O856" s="518"/>
    </row>
    <row r="857" spans="1:15" s="515" customFormat="1">
      <c r="A857" s="512"/>
      <c r="B857" s="513"/>
      <c r="C857" s="535"/>
      <c r="D857" s="511"/>
      <c r="F857" s="516"/>
      <c r="G857" s="704"/>
      <c r="H857" s="517"/>
      <c r="I857" s="516"/>
      <c r="J857" s="516"/>
      <c r="K857" s="516"/>
      <c r="L857" s="518"/>
      <c r="M857" s="518"/>
      <c r="N857" s="518"/>
      <c r="O857" s="518"/>
    </row>
    <row r="858" spans="1:15" s="515" customFormat="1">
      <c r="A858" s="512"/>
      <c r="B858" s="513"/>
      <c r="C858" s="535"/>
      <c r="D858" s="511"/>
      <c r="F858" s="516"/>
      <c r="G858" s="704"/>
      <c r="H858" s="517"/>
      <c r="I858" s="516"/>
      <c r="J858" s="516"/>
      <c r="K858" s="516"/>
      <c r="L858" s="518"/>
      <c r="M858" s="518"/>
      <c r="N858" s="518"/>
      <c r="O858" s="518"/>
    </row>
    <row r="859" spans="1:15" s="515" customFormat="1">
      <c r="A859" s="512"/>
      <c r="B859" s="513"/>
      <c r="C859" s="535"/>
      <c r="D859" s="511"/>
      <c r="F859" s="516"/>
      <c r="G859" s="704"/>
      <c r="H859" s="517"/>
      <c r="I859" s="516"/>
      <c r="J859" s="516"/>
      <c r="K859" s="516"/>
      <c r="L859" s="518"/>
      <c r="M859" s="518"/>
      <c r="N859" s="518"/>
      <c r="O859" s="518"/>
    </row>
    <row r="860" spans="1:15" s="515" customFormat="1">
      <c r="A860" s="512"/>
      <c r="B860" s="513"/>
      <c r="C860" s="535"/>
      <c r="D860" s="511"/>
      <c r="F860" s="516"/>
      <c r="G860" s="704"/>
      <c r="H860" s="517"/>
      <c r="I860" s="516"/>
      <c r="J860" s="516"/>
      <c r="K860" s="516"/>
      <c r="L860" s="518"/>
      <c r="M860" s="518"/>
      <c r="N860" s="518"/>
      <c r="O860" s="518"/>
    </row>
    <row r="861" spans="1:15" s="515" customFormat="1">
      <c r="A861" s="512"/>
      <c r="B861" s="513"/>
      <c r="C861" s="535"/>
      <c r="D861" s="511"/>
      <c r="F861" s="516"/>
      <c r="G861" s="704"/>
      <c r="H861" s="517"/>
      <c r="I861" s="516"/>
      <c r="J861" s="516"/>
      <c r="K861" s="516"/>
      <c r="L861" s="518"/>
      <c r="M861" s="518"/>
      <c r="N861" s="518"/>
      <c r="O861" s="518"/>
    </row>
    <row r="862" spans="1:15" s="515" customFormat="1">
      <c r="A862" s="512"/>
      <c r="B862" s="513"/>
      <c r="C862" s="535"/>
      <c r="D862" s="511"/>
      <c r="F862" s="516"/>
      <c r="G862" s="704"/>
      <c r="H862" s="517"/>
      <c r="I862" s="516"/>
      <c r="J862" s="516"/>
      <c r="K862" s="516"/>
      <c r="L862" s="518"/>
      <c r="M862" s="518"/>
      <c r="N862" s="518"/>
      <c r="O862" s="518"/>
    </row>
    <row r="863" spans="1:15" s="515" customFormat="1">
      <c r="A863" s="512"/>
      <c r="B863" s="513"/>
      <c r="C863" s="535"/>
      <c r="D863" s="511"/>
      <c r="F863" s="516"/>
      <c r="G863" s="704"/>
      <c r="H863" s="517"/>
      <c r="I863" s="516"/>
      <c r="J863" s="516"/>
      <c r="K863" s="516"/>
      <c r="L863" s="518"/>
      <c r="M863" s="518"/>
      <c r="N863" s="518"/>
      <c r="O863" s="518"/>
    </row>
    <row r="864" spans="1:15" s="515" customFormat="1">
      <c r="A864" s="512"/>
      <c r="B864" s="513"/>
      <c r="C864" s="535"/>
      <c r="D864" s="511"/>
      <c r="F864" s="516"/>
      <c r="G864" s="704"/>
      <c r="H864" s="517"/>
      <c r="I864" s="516"/>
      <c r="J864" s="516"/>
      <c r="K864" s="516"/>
      <c r="L864" s="518"/>
      <c r="M864" s="518"/>
      <c r="N864" s="518"/>
      <c r="O864" s="518"/>
    </row>
    <row r="865" spans="1:15" s="515" customFormat="1">
      <c r="A865" s="512"/>
      <c r="B865" s="513"/>
      <c r="C865" s="535"/>
      <c r="D865" s="511"/>
      <c r="F865" s="516"/>
      <c r="G865" s="704"/>
      <c r="H865" s="517"/>
      <c r="I865" s="516"/>
      <c r="J865" s="516"/>
      <c r="K865" s="516"/>
      <c r="L865" s="518"/>
      <c r="M865" s="518"/>
      <c r="N865" s="518"/>
      <c r="O865" s="518"/>
    </row>
    <row r="866" spans="1:15" s="515" customFormat="1">
      <c r="A866" s="512"/>
      <c r="B866" s="513"/>
      <c r="C866" s="535"/>
      <c r="D866" s="511"/>
      <c r="F866" s="516"/>
      <c r="G866" s="704"/>
      <c r="H866" s="517"/>
      <c r="I866" s="516"/>
      <c r="J866" s="516"/>
      <c r="K866" s="516"/>
      <c r="L866" s="518"/>
      <c r="M866" s="518"/>
      <c r="N866" s="518"/>
      <c r="O866" s="518"/>
    </row>
    <row r="867" spans="1:15" s="515" customFormat="1">
      <c r="A867" s="512"/>
      <c r="B867" s="513"/>
      <c r="C867" s="535"/>
      <c r="D867" s="511"/>
      <c r="F867" s="516"/>
      <c r="G867" s="704"/>
      <c r="H867" s="517"/>
      <c r="I867" s="516"/>
      <c r="J867" s="516"/>
      <c r="K867" s="516"/>
      <c r="L867" s="518"/>
      <c r="M867" s="518"/>
      <c r="N867" s="518"/>
      <c r="O867" s="518"/>
    </row>
    <row r="868" spans="1:15" s="515" customFormat="1">
      <c r="A868" s="512"/>
      <c r="B868" s="513"/>
      <c r="C868" s="535"/>
      <c r="D868" s="511"/>
      <c r="F868" s="516"/>
      <c r="G868" s="704"/>
      <c r="H868" s="517"/>
      <c r="I868" s="516"/>
      <c r="J868" s="516"/>
      <c r="K868" s="516"/>
      <c r="L868" s="518"/>
      <c r="M868" s="518"/>
      <c r="N868" s="518"/>
      <c r="O868" s="518"/>
    </row>
    <row r="869" spans="1:15" s="515" customFormat="1">
      <c r="A869" s="512"/>
      <c r="B869" s="513"/>
      <c r="C869" s="535"/>
      <c r="D869" s="511"/>
      <c r="F869" s="516"/>
      <c r="G869" s="704"/>
      <c r="H869" s="517"/>
      <c r="I869" s="516"/>
      <c r="J869" s="516"/>
      <c r="K869" s="516"/>
      <c r="L869" s="518"/>
      <c r="M869" s="518"/>
      <c r="N869" s="518"/>
      <c r="O869" s="518"/>
    </row>
    <row r="870" spans="1:15" s="515" customFormat="1">
      <c r="A870" s="512"/>
      <c r="B870" s="513"/>
      <c r="C870" s="535"/>
      <c r="D870" s="511"/>
      <c r="F870" s="516"/>
      <c r="G870" s="704"/>
      <c r="H870" s="517"/>
      <c r="I870" s="516"/>
      <c r="J870" s="516"/>
      <c r="K870" s="516"/>
      <c r="L870" s="518"/>
      <c r="M870" s="518"/>
      <c r="N870" s="518"/>
      <c r="O870" s="518"/>
    </row>
    <row r="871" spans="1:15" s="515" customFormat="1">
      <c r="A871" s="512"/>
      <c r="B871" s="513"/>
      <c r="C871" s="535"/>
      <c r="D871" s="511"/>
      <c r="F871" s="516"/>
      <c r="G871" s="704"/>
      <c r="H871" s="517"/>
      <c r="I871" s="516"/>
      <c r="J871" s="516"/>
      <c r="K871" s="516"/>
      <c r="L871" s="518"/>
      <c r="M871" s="518"/>
      <c r="N871" s="518"/>
      <c r="O871" s="518"/>
    </row>
    <row r="872" spans="1:15" s="515" customFormat="1">
      <c r="A872" s="512"/>
      <c r="B872" s="513"/>
      <c r="C872" s="535"/>
      <c r="D872" s="511"/>
      <c r="F872" s="516"/>
      <c r="G872" s="704"/>
      <c r="H872" s="517"/>
      <c r="I872" s="516"/>
      <c r="J872" s="516"/>
      <c r="K872" s="516"/>
      <c r="L872" s="518"/>
      <c r="M872" s="518"/>
      <c r="N872" s="518"/>
      <c r="O872" s="518"/>
    </row>
    <row r="873" spans="1:15" s="515" customFormat="1">
      <c r="A873" s="512"/>
      <c r="B873" s="513"/>
      <c r="C873" s="535"/>
      <c r="D873" s="511"/>
      <c r="F873" s="516"/>
      <c r="G873" s="704"/>
      <c r="H873" s="517"/>
      <c r="I873" s="516"/>
      <c r="J873" s="516"/>
      <c r="K873" s="516"/>
      <c r="L873" s="518"/>
      <c r="M873" s="518"/>
      <c r="N873" s="518"/>
      <c r="O873" s="518"/>
    </row>
    <row r="874" spans="1:15" s="515" customFormat="1">
      <c r="A874" s="512"/>
      <c r="B874" s="513"/>
      <c r="C874" s="535"/>
      <c r="D874" s="511"/>
      <c r="F874" s="516"/>
      <c r="G874" s="704"/>
      <c r="H874" s="517"/>
      <c r="I874" s="516"/>
      <c r="J874" s="516"/>
      <c r="K874" s="516"/>
      <c r="L874" s="518"/>
      <c r="M874" s="518"/>
      <c r="N874" s="518"/>
      <c r="O874" s="518"/>
    </row>
    <row r="875" spans="1:15" s="515" customFormat="1">
      <c r="A875" s="512"/>
      <c r="B875" s="513"/>
      <c r="C875" s="535"/>
      <c r="D875" s="511"/>
      <c r="F875" s="516"/>
      <c r="G875" s="704"/>
      <c r="H875" s="517"/>
      <c r="I875" s="516"/>
      <c r="J875" s="516"/>
      <c r="K875" s="516"/>
      <c r="L875" s="518"/>
      <c r="M875" s="518"/>
      <c r="N875" s="518"/>
      <c r="O875" s="518"/>
    </row>
    <row r="876" spans="1:15" s="515" customFormat="1">
      <c r="A876" s="512"/>
      <c r="B876" s="513"/>
      <c r="C876" s="535"/>
      <c r="D876" s="511"/>
      <c r="F876" s="516"/>
      <c r="G876" s="704"/>
      <c r="H876" s="517"/>
      <c r="I876" s="516"/>
      <c r="J876" s="516"/>
      <c r="K876" s="516"/>
      <c r="L876" s="518"/>
      <c r="M876" s="518"/>
      <c r="N876" s="518"/>
      <c r="O876" s="518"/>
    </row>
    <row r="877" spans="1:15" s="515" customFormat="1">
      <c r="A877" s="512"/>
      <c r="B877" s="513"/>
      <c r="C877" s="535"/>
      <c r="D877" s="511"/>
      <c r="F877" s="516"/>
      <c r="G877" s="704"/>
      <c r="H877" s="517"/>
      <c r="I877" s="516"/>
      <c r="J877" s="516"/>
      <c r="K877" s="516"/>
      <c r="L877" s="518"/>
      <c r="M877" s="518"/>
      <c r="N877" s="518"/>
      <c r="O877" s="518"/>
    </row>
    <row r="878" spans="1:15" s="515" customFormat="1">
      <c r="A878" s="512"/>
      <c r="B878" s="513"/>
      <c r="C878" s="535"/>
      <c r="D878" s="511"/>
      <c r="F878" s="516"/>
      <c r="G878" s="704"/>
      <c r="H878" s="517"/>
      <c r="I878" s="516"/>
      <c r="J878" s="516"/>
      <c r="K878" s="516"/>
      <c r="L878" s="518"/>
      <c r="M878" s="518"/>
      <c r="N878" s="518"/>
      <c r="O878" s="518"/>
    </row>
    <row r="879" spans="1:15" s="515" customFormat="1">
      <c r="A879" s="512"/>
      <c r="B879" s="513"/>
      <c r="C879" s="535"/>
      <c r="D879" s="511"/>
      <c r="F879" s="516"/>
      <c r="G879" s="704"/>
      <c r="H879" s="517"/>
      <c r="I879" s="516"/>
      <c r="J879" s="516"/>
      <c r="K879" s="516"/>
      <c r="L879" s="518"/>
      <c r="M879" s="518"/>
      <c r="N879" s="518"/>
      <c r="O879" s="518"/>
    </row>
    <row r="880" spans="1:15" s="515" customFormat="1">
      <c r="A880" s="512"/>
      <c r="B880" s="513"/>
      <c r="C880" s="535"/>
      <c r="D880" s="511"/>
      <c r="F880" s="516"/>
      <c r="G880" s="704"/>
      <c r="H880" s="517"/>
      <c r="I880" s="516"/>
      <c r="J880" s="516"/>
      <c r="K880" s="516"/>
      <c r="L880" s="518"/>
      <c r="M880" s="518"/>
      <c r="N880" s="518"/>
      <c r="O880" s="518"/>
    </row>
    <row r="881" spans="1:15" s="515" customFormat="1">
      <c r="A881" s="512"/>
      <c r="B881" s="513"/>
      <c r="C881" s="535"/>
      <c r="D881" s="511"/>
      <c r="F881" s="516"/>
      <c r="G881" s="704"/>
      <c r="H881" s="517"/>
      <c r="I881" s="516"/>
      <c r="J881" s="516"/>
      <c r="K881" s="516"/>
      <c r="L881" s="518"/>
      <c r="M881" s="518"/>
      <c r="N881" s="518"/>
      <c r="O881" s="518"/>
    </row>
    <row r="882" spans="1:15" s="515" customFormat="1">
      <c r="A882" s="512"/>
      <c r="B882" s="513"/>
      <c r="C882" s="535"/>
      <c r="D882" s="511"/>
      <c r="F882" s="516"/>
      <c r="G882" s="704"/>
      <c r="H882" s="517"/>
      <c r="I882" s="516"/>
      <c r="J882" s="516"/>
      <c r="K882" s="516"/>
      <c r="L882" s="518"/>
      <c r="M882" s="518"/>
      <c r="N882" s="518"/>
      <c r="O882" s="518"/>
    </row>
    <row r="883" spans="1:15" s="515" customFormat="1">
      <c r="A883" s="512"/>
      <c r="B883" s="513"/>
      <c r="C883" s="535"/>
      <c r="D883" s="511"/>
      <c r="F883" s="516"/>
      <c r="G883" s="704"/>
      <c r="H883" s="517"/>
      <c r="I883" s="516"/>
      <c r="J883" s="516"/>
      <c r="K883" s="516"/>
      <c r="L883" s="518"/>
      <c r="M883" s="518"/>
      <c r="N883" s="518"/>
      <c r="O883" s="518"/>
    </row>
    <row r="884" spans="1:15" s="515" customFormat="1">
      <c r="A884" s="512"/>
      <c r="B884" s="513"/>
      <c r="C884" s="535"/>
      <c r="D884" s="511"/>
      <c r="F884" s="516"/>
      <c r="G884" s="704"/>
      <c r="H884" s="517"/>
      <c r="I884" s="516"/>
      <c r="J884" s="516"/>
      <c r="K884" s="516"/>
      <c r="L884" s="518"/>
      <c r="M884" s="518"/>
      <c r="N884" s="518"/>
      <c r="O884" s="518"/>
    </row>
    <row r="885" spans="1:15" s="515" customFormat="1">
      <c r="A885" s="512"/>
      <c r="B885" s="513"/>
      <c r="C885" s="535"/>
      <c r="D885" s="511"/>
      <c r="F885" s="516"/>
      <c r="G885" s="704"/>
      <c r="H885" s="517"/>
      <c r="I885" s="516"/>
      <c r="J885" s="516"/>
      <c r="K885" s="516"/>
      <c r="L885" s="518"/>
      <c r="M885" s="518"/>
      <c r="N885" s="518"/>
      <c r="O885" s="518"/>
    </row>
    <row r="886" spans="1:15" s="515" customFormat="1">
      <c r="A886" s="512"/>
      <c r="B886" s="513"/>
      <c r="C886" s="535"/>
      <c r="D886" s="511"/>
      <c r="F886" s="516"/>
      <c r="G886" s="704"/>
      <c r="H886" s="517"/>
      <c r="I886" s="516"/>
      <c r="J886" s="516"/>
      <c r="K886" s="516"/>
      <c r="L886" s="518"/>
      <c r="M886" s="518"/>
      <c r="N886" s="518"/>
      <c r="O886" s="518"/>
    </row>
    <row r="887" spans="1:15" s="515" customFormat="1">
      <c r="A887" s="512"/>
      <c r="B887" s="513"/>
      <c r="C887" s="535"/>
      <c r="D887" s="511"/>
      <c r="F887" s="516"/>
      <c r="G887" s="704"/>
      <c r="H887" s="517"/>
      <c r="I887" s="516"/>
      <c r="J887" s="516"/>
      <c r="K887" s="516"/>
      <c r="L887" s="518"/>
      <c r="M887" s="518"/>
      <c r="N887" s="518"/>
      <c r="O887" s="518"/>
    </row>
    <row r="888" spans="1:15" s="515" customFormat="1">
      <c r="A888" s="512"/>
      <c r="B888" s="513"/>
      <c r="C888" s="535"/>
      <c r="D888" s="511"/>
      <c r="F888" s="516"/>
      <c r="G888" s="704"/>
      <c r="H888" s="517"/>
      <c r="I888" s="516"/>
      <c r="J888" s="516"/>
      <c r="K888" s="516"/>
      <c r="L888" s="518"/>
      <c r="M888" s="518"/>
      <c r="N888" s="518"/>
      <c r="O888" s="518"/>
    </row>
    <row r="889" spans="1:15" s="515" customFormat="1">
      <c r="A889" s="512"/>
      <c r="B889" s="513"/>
      <c r="C889" s="535"/>
      <c r="D889" s="511"/>
      <c r="F889" s="516"/>
      <c r="G889" s="704"/>
      <c r="H889" s="517"/>
      <c r="I889" s="516"/>
      <c r="J889" s="516"/>
      <c r="K889" s="516"/>
      <c r="L889" s="518"/>
      <c r="M889" s="518"/>
      <c r="N889" s="518"/>
      <c r="O889" s="518"/>
    </row>
    <row r="890" spans="1:15" s="515" customFormat="1">
      <c r="A890" s="512"/>
      <c r="B890" s="513"/>
      <c r="C890" s="535"/>
      <c r="D890" s="511"/>
      <c r="F890" s="516"/>
      <c r="G890" s="704"/>
      <c r="H890" s="517"/>
      <c r="I890" s="516"/>
      <c r="J890" s="516"/>
      <c r="K890" s="516"/>
      <c r="L890" s="518"/>
      <c r="M890" s="518"/>
      <c r="N890" s="518"/>
      <c r="O890" s="518"/>
    </row>
    <row r="891" spans="1:15" s="515" customFormat="1">
      <c r="A891" s="512"/>
      <c r="B891" s="513"/>
      <c r="C891" s="535"/>
      <c r="D891" s="511"/>
      <c r="F891" s="516"/>
      <c r="G891" s="704"/>
      <c r="H891" s="517"/>
      <c r="I891" s="516"/>
      <c r="J891" s="516"/>
      <c r="K891" s="516"/>
      <c r="L891" s="518"/>
      <c r="M891" s="518"/>
      <c r="N891" s="518"/>
      <c r="O891" s="518"/>
    </row>
    <row r="892" spans="1:15" s="515" customFormat="1">
      <c r="A892" s="512"/>
      <c r="B892" s="513"/>
      <c r="C892" s="535"/>
      <c r="D892" s="511"/>
      <c r="F892" s="516"/>
      <c r="G892" s="704"/>
      <c r="H892" s="517"/>
      <c r="I892" s="516"/>
      <c r="J892" s="516"/>
      <c r="K892" s="516"/>
      <c r="L892" s="518"/>
      <c r="M892" s="518"/>
      <c r="N892" s="518"/>
      <c r="O892" s="518"/>
    </row>
    <row r="893" spans="1:15" s="515" customFormat="1">
      <c r="A893" s="512"/>
      <c r="B893" s="513"/>
      <c r="C893" s="535"/>
      <c r="D893" s="511"/>
      <c r="F893" s="516"/>
      <c r="G893" s="704"/>
      <c r="H893" s="517"/>
      <c r="I893" s="516"/>
      <c r="J893" s="516"/>
      <c r="K893" s="516"/>
      <c r="L893" s="518"/>
      <c r="M893" s="518"/>
      <c r="N893" s="518"/>
      <c r="O893" s="518"/>
    </row>
    <row r="894" spans="1:15" s="515" customFormat="1">
      <c r="A894" s="512"/>
      <c r="B894" s="513"/>
      <c r="C894" s="535"/>
      <c r="D894" s="511"/>
      <c r="F894" s="516"/>
      <c r="G894" s="704"/>
      <c r="H894" s="517"/>
      <c r="I894" s="516"/>
      <c r="J894" s="516"/>
      <c r="K894" s="516"/>
      <c r="L894" s="518"/>
      <c r="M894" s="518"/>
      <c r="N894" s="518"/>
      <c r="O894" s="518"/>
    </row>
    <row r="895" spans="1:15" s="515" customFormat="1">
      <c r="A895" s="512"/>
      <c r="B895" s="513"/>
      <c r="C895" s="535"/>
      <c r="D895" s="511"/>
      <c r="F895" s="516"/>
      <c r="G895" s="704"/>
      <c r="H895" s="517"/>
      <c r="I895" s="516"/>
      <c r="J895" s="516"/>
      <c r="K895" s="516"/>
      <c r="L895" s="518"/>
      <c r="M895" s="518"/>
      <c r="N895" s="518"/>
      <c r="O895" s="518"/>
    </row>
    <row r="896" spans="1:15" s="515" customFormat="1">
      <c r="A896" s="512"/>
      <c r="B896" s="513"/>
      <c r="C896" s="535"/>
      <c r="D896" s="511"/>
      <c r="F896" s="516"/>
      <c r="G896" s="704"/>
      <c r="H896" s="517"/>
      <c r="I896" s="516"/>
      <c r="J896" s="516"/>
      <c r="K896" s="516"/>
      <c r="L896" s="518"/>
      <c r="M896" s="518"/>
      <c r="N896" s="518"/>
      <c r="O896" s="518"/>
    </row>
    <row r="897" spans="1:15" s="515" customFormat="1">
      <c r="A897" s="512"/>
      <c r="B897" s="513"/>
      <c r="C897" s="535"/>
      <c r="D897" s="511"/>
      <c r="F897" s="516"/>
      <c r="G897" s="704"/>
      <c r="H897" s="517"/>
      <c r="I897" s="516"/>
      <c r="J897" s="516"/>
      <c r="K897" s="516"/>
      <c r="L897" s="518"/>
      <c r="M897" s="518"/>
      <c r="N897" s="518"/>
      <c r="O897" s="518"/>
    </row>
    <row r="898" spans="1:15" s="515" customFormat="1">
      <c r="A898" s="512"/>
      <c r="B898" s="513"/>
      <c r="C898" s="535"/>
      <c r="D898" s="511"/>
      <c r="F898" s="516"/>
      <c r="G898" s="704"/>
      <c r="H898" s="517"/>
      <c r="I898" s="516"/>
      <c r="J898" s="516"/>
      <c r="K898" s="516"/>
      <c r="L898" s="518"/>
      <c r="M898" s="518"/>
      <c r="N898" s="518"/>
      <c r="O898" s="518"/>
    </row>
    <row r="899" spans="1:15" s="515" customFormat="1">
      <c r="A899" s="512"/>
      <c r="B899" s="513"/>
      <c r="C899" s="535"/>
      <c r="D899" s="511"/>
      <c r="F899" s="516"/>
      <c r="G899" s="704"/>
      <c r="H899" s="517"/>
      <c r="I899" s="516"/>
      <c r="J899" s="516"/>
      <c r="K899" s="516"/>
      <c r="L899" s="518"/>
      <c r="M899" s="518"/>
      <c r="N899" s="518"/>
      <c r="O899" s="518"/>
    </row>
    <row r="900" spans="1:15" s="515" customFormat="1">
      <c r="A900" s="512"/>
      <c r="B900" s="513"/>
      <c r="C900" s="535"/>
      <c r="D900" s="511"/>
      <c r="F900" s="516"/>
      <c r="G900" s="704"/>
      <c r="H900" s="517"/>
      <c r="I900" s="516"/>
      <c r="J900" s="516"/>
      <c r="K900" s="516"/>
      <c r="L900" s="518"/>
      <c r="M900" s="518"/>
      <c r="N900" s="518"/>
      <c r="O900" s="518"/>
    </row>
    <row r="901" spans="1:15" s="515" customFormat="1">
      <c r="A901" s="512"/>
      <c r="B901" s="513"/>
      <c r="C901" s="535"/>
      <c r="D901" s="511"/>
      <c r="F901" s="516"/>
      <c r="G901" s="704"/>
      <c r="H901" s="517"/>
      <c r="I901" s="516"/>
      <c r="J901" s="516"/>
      <c r="K901" s="516"/>
      <c r="L901" s="518"/>
      <c r="M901" s="518"/>
      <c r="N901" s="518"/>
      <c r="O901" s="518"/>
    </row>
    <row r="902" spans="1:15" s="515" customFormat="1">
      <c r="A902" s="512"/>
      <c r="B902" s="513"/>
      <c r="C902" s="535"/>
      <c r="D902" s="511"/>
      <c r="F902" s="516"/>
      <c r="G902" s="704"/>
      <c r="H902" s="517"/>
      <c r="I902" s="516"/>
      <c r="J902" s="516"/>
      <c r="K902" s="516"/>
      <c r="L902" s="518"/>
      <c r="M902" s="518"/>
      <c r="N902" s="518"/>
      <c r="O902" s="518"/>
    </row>
    <row r="903" spans="1:15" s="515" customFormat="1">
      <c r="A903" s="512"/>
      <c r="B903" s="513"/>
      <c r="C903" s="535"/>
      <c r="D903" s="511"/>
      <c r="F903" s="516"/>
      <c r="G903" s="704"/>
      <c r="H903" s="517"/>
      <c r="I903" s="516"/>
      <c r="J903" s="516"/>
      <c r="K903" s="516"/>
      <c r="L903" s="518"/>
      <c r="M903" s="518"/>
      <c r="N903" s="518"/>
      <c r="O903" s="518"/>
    </row>
    <row r="904" spans="1:15" s="515" customFormat="1">
      <c r="A904" s="512"/>
      <c r="B904" s="513"/>
      <c r="C904" s="535"/>
      <c r="D904" s="511"/>
      <c r="F904" s="516"/>
      <c r="G904" s="704"/>
      <c r="H904" s="517"/>
      <c r="I904" s="516"/>
      <c r="J904" s="516"/>
      <c r="K904" s="516"/>
      <c r="L904" s="518"/>
      <c r="M904" s="518"/>
      <c r="N904" s="518"/>
      <c r="O904" s="518"/>
    </row>
    <row r="905" spans="1:15" s="515" customFormat="1">
      <c r="A905" s="512"/>
      <c r="B905" s="513"/>
      <c r="C905" s="535"/>
      <c r="D905" s="511"/>
      <c r="F905" s="516"/>
      <c r="G905" s="704"/>
      <c r="H905" s="517"/>
      <c r="I905" s="516"/>
      <c r="J905" s="516"/>
      <c r="K905" s="516"/>
      <c r="L905" s="518"/>
      <c r="M905" s="518"/>
      <c r="N905" s="518"/>
      <c r="O905" s="518"/>
    </row>
    <row r="906" spans="1:15" s="515" customFormat="1">
      <c r="A906" s="512"/>
      <c r="B906" s="513"/>
      <c r="C906" s="535"/>
      <c r="D906" s="511"/>
      <c r="F906" s="516"/>
      <c r="G906" s="704"/>
      <c r="H906" s="517"/>
      <c r="I906" s="516"/>
      <c r="J906" s="516"/>
      <c r="K906" s="516"/>
      <c r="L906" s="518"/>
      <c r="M906" s="518"/>
      <c r="N906" s="518"/>
      <c r="O906" s="518"/>
    </row>
    <row r="907" spans="1:15" s="515" customFormat="1">
      <c r="A907" s="512"/>
      <c r="B907" s="513"/>
      <c r="C907" s="535"/>
      <c r="D907" s="511"/>
      <c r="F907" s="516"/>
      <c r="G907" s="704"/>
      <c r="H907" s="517"/>
      <c r="I907" s="516"/>
      <c r="J907" s="516"/>
      <c r="K907" s="516"/>
      <c r="L907" s="518"/>
      <c r="M907" s="518"/>
      <c r="N907" s="518"/>
      <c r="O907" s="518"/>
    </row>
    <row r="908" spans="1:15" s="515" customFormat="1">
      <c r="A908" s="512"/>
      <c r="B908" s="513"/>
      <c r="C908" s="535"/>
      <c r="D908" s="511"/>
      <c r="F908" s="516"/>
      <c r="G908" s="704"/>
      <c r="H908" s="517"/>
      <c r="I908" s="516"/>
      <c r="J908" s="516"/>
      <c r="K908" s="516"/>
      <c r="L908" s="518"/>
      <c r="M908" s="518"/>
      <c r="N908" s="518"/>
      <c r="O908" s="518"/>
    </row>
    <row r="909" spans="1:15" s="515" customFormat="1">
      <c r="A909" s="512"/>
      <c r="B909" s="513"/>
      <c r="C909" s="535"/>
      <c r="D909" s="511"/>
      <c r="F909" s="516"/>
      <c r="G909" s="704"/>
      <c r="H909" s="517"/>
      <c r="I909" s="516"/>
      <c r="J909" s="516"/>
      <c r="K909" s="516"/>
      <c r="L909" s="518"/>
      <c r="M909" s="518"/>
      <c r="N909" s="518"/>
      <c r="O909" s="518"/>
    </row>
    <row r="910" spans="1:15" s="515" customFormat="1">
      <c r="A910" s="512"/>
      <c r="B910" s="513"/>
      <c r="C910" s="535"/>
      <c r="D910" s="511"/>
      <c r="F910" s="516"/>
      <c r="G910" s="704"/>
      <c r="H910" s="517"/>
      <c r="I910" s="516"/>
      <c r="J910" s="516"/>
      <c r="K910" s="516"/>
      <c r="L910" s="518"/>
      <c r="M910" s="518"/>
      <c r="N910" s="518"/>
      <c r="O910" s="518"/>
    </row>
    <row r="911" spans="1:15" s="515" customFormat="1">
      <c r="A911" s="512"/>
      <c r="B911" s="513"/>
      <c r="C911" s="535"/>
      <c r="D911" s="511"/>
      <c r="F911" s="516"/>
      <c r="G911" s="704"/>
      <c r="H911" s="517"/>
      <c r="I911" s="516"/>
      <c r="J911" s="516"/>
      <c r="K911" s="516"/>
      <c r="L911" s="518"/>
      <c r="M911" s="518"/>
      <c r="N911" s="518"/>
      <c r="O911" s="518"/>
    </row>
    <row r="912" spans="1:15" s="515" customFormat="1">
      <c r="A912" s="512"/>
      <c r="B912" s="513"/>
      <c r="C912" s="535"/>
      <c r="D912" s="511"/>
      <c r="F912" s="516"/>
      <c r="G912" s="704"/>
      <c r="H912" s="517"/>
      <c r="I912" s="516"/>
      <c r="J912" s="516"/>
      <c r="K912" s="516"/>
      <c r="L912" s="518"/>
      <c r="M912" s="518"/>
      <c r="N912" s="518"/>
      <c r="O912" s="518"/>
    </row>
    <row r="913" spans="1:15" s="515" customFormat="1">
      <c r="A913" s="512"/>
      <c r="B913" s="513"/>
      <c r="C913" s="535"/>
      <c r="D913" s="511"/>
      <c r="F913" s="516"/>
      <c r="G913" s="704"/>
      <c r="H913" s="517"/>
      <c r="I913" s="516"/>
      <c r="J913" s="516"/>
      <c r="K913" s="516"/>
      <c r="L913" s="518"/>
      <c r="M913" s="518"/>
      <c r="N913" s="518"/>
      <c r="O913" s="518"/>
    </row>
    <row r="914" spans="1:15" s="515" customFormat="1">
      <c r="A914" s="512"/>
      <c r="B914" s="513"/>
      <c r="C914" s="535"/>
      <c r="D914" s="511"/>
      <c r="F914" s="516"/>
      <c r="G914" s="704"/>
      <c r="H914" s="517"/>
      <c r="I914" s="516"/>
      <c r="J914" s="516"/>
      <c r="K914" s="516"/>
      <c r="L914" s="518"/>
      <c r="M914" s="518"/>
      <c r="N914" s="518"/>
      <c r="O914" s="518"/>
    </row>
    <row r="915" spans="1:15" s="515" customFormat="1">
      <c r="A915" s="512"/>
      <c r="B915" s="513"/>
      <c r="C915" s="535"/>
      <c r="D915" s="511"/>
      <c r="F915" s="516"/>
      <c r="G915" s="704"/>
      <c r="H915" s="517"/>
      <c r="I915" s="516"/>
      <c r="J915" s="516"/>
      <c r="K915" s="516"/>
      <c r="L915" s="518"/>
      <c r="M915" s="518"/>
      <c r="N915" s="518"/>
      <c r="O915" s="518"/>
    </row>
    <row r="916" spans="1:15" s="515" customFormat="1">
      <c r="A916" s="512"/>
      <c r="B916" s="513"/>
      <c r="C916" s="535"/>
      <c r="D916" s="511"/>
      <c r="F916" s="516"/>
      <c r="G916" s="704"/>
      <c r="H916" s="517"/>
      <c r="I916" s="516"/>
      <c r="J916" s="516"/>
      <c r="K916" s="516"/>
      <c r="L916" s="518"/>
      <c r="M916" s="518"/>
      <c r="N916" s="518"/>
      <c r="O916" s="518"/>
    </row>
    <row r="917" spans="1:15" s="515" customFormat="1">
      <c r="A917" s="512"/>
      <c r="B917" s="513"/>
      <c r="C917" s="535"/>
      <c r="D917" s="511"/>
      <c r="F917" s="516"/>
      <c r="G917" s="704"/>
      <c r="H917" s="517"/>
      <c r="I917" s="516"/>
      <c r="J917" s="516"/>
      <c r="K917" s="516"/>
      <c r="L917" s="518"/>
      <c r="M917" s="518"/>
      <c r="N917" s="518"/>
      <c r="O917" s="518"/>
    </row>
    <row r="918" spans="1:15" s="515" customFormat="1">
      <c r="A918" s="512"/>
      <c r="B918" s="513"/>
      <c r="C918" s="535"/>
      <c r="D918" s="511"/>
      <c r="F918" s="516"/>
      <c r="G918" s="704"/>
      <c r="H918" s="517"/>
      <c r="I918" s="516"/>
      <c r="J918" s="516"/>
      <c r="K918" s="516"/>
      <c r="L918" s="518"/>
      <c r="M918" s="518"/>
      <c r="N918" s="518"/>
      <c r="O918" s="518"/>
    </row>
    <row r="919" spans="1:15" s="515" customFormat="1">
      <c r="A919" s="512"/>
      <c r="B919" s="513"/>
      <c r="C919" s="535"/>
      <c r="D919" s="511"/>
      <c r="F919" s="516"/>
      <c r="G919" s="704"/>
      <c r="H919" s="517"/>
      <c r="I919" s="516"/>
      <c r="J919" s="516"/>
      <c r="K919" s="516"/>
      <c r="L919" s="518"/>
      <c r="M919" s="518"/>
      <c r="N919" s="518"/>
      <c r="O919" s="518"/>
    </row>
    <row r="920" spans="1:15" s="515" customFormat="1">
      <c r="A920" s="512"/>
      <c r="B920" s="513"/>
      <c r="C920" s="535"/>
      <c r="D920" s="511"/>
      <c r="F920" s="516"/>
      <c r="G920" s="704"/>
      <c r="H920" s="517"/>
      <c r="I920" s="516"/>
      <c r="J920" s="516"/>
      <c r="K920" s="516"/>
      <c r="L920" s="518"/>
      <c r="M920" s="518"/>
      <c r="N920" s="518"/>
      <c r="O920" s="518"/>
    </row>
    <row r="921" spans="1:15" s="515" customFormat="1">
      <c r="A921" s="512"/>
      <c r="B921" s="513"/>
      <c r="C921" s="535"/>
      <c r="D921" s="511"/>
      <c r="F921" s="516"/>
      <c r="G921" s="704"/>
      <c r="H921" s="517"/>
      <c r="I921" s="516"/>
      <c r="J921" s="516"/>
      <c r="K921" s="516"/>
      <c r="L921" s="518"/>
      <c r="M921" s="518"/>
      <c r="N921" s="518"/>
      <c r="O921" s="518"/>
    </row>
    <row r="922" spans="1:15" s="515" customFormat="1">
      <c r="A922" s="512"/>
      <c r="B922" s="513"/>
      <c r="C922" s="535"/>
      <c r="D922" s="511"/>
      <c r="F922" s="516"/>
      <c r="G922" s="704"/>
      <c r="H922" s="517"/>
      <c r="I922" s="516"/>
      <c r="J922" s="516"/>
      <c r="K922" s="516"/>
      <c r="L922" s="518"/>
      <c r="M922" s="518"/>
      <c r="N922" s="518"/>
      <c r="O922" s="518"/>
    </row>
    <row r="923" spans="1:15" s="515" customFormat="1">
      <c r="A923" s="512"/>
      <c r="B923" s="513"/>
      <c r="C923" s="535"/>
      <c r="D923" s="511"/>
      <c r="F923" s="516"/>
      <c r="G923" s="704"/>
      <c r="H923" s="517"/>
      <c r="I923" s="516"/>
      <c r="J923" s="516"/>
      <c r="K923" s="516"/>
      <c r="L923" s="518"/>
      <c r="M923" s="518"/>
      <c r="N923" s="518"/>
      <c r="O923" s="518"/>
    </row>
    <row r="924" spans="1:15" s="515" customFormat="1">
      <c r="A924" s="512"/>
      <c r="B924" s="513"/>
      <c r="C924" s="535"/>
      <c r="D924" s="511"/>
      <c r="F924" s="516"/>
      <c r="G924" s="704"/>
      <c r="H924" s="517"/>
      <c r="I924" s="516"/>
      <c r="J924" s="516"/>
      <c r="K924" s="516"/>
      <c r="L924" s="518"/>
      <c r="M924" s="518"/>
      <c r="N924" s="518"/>
      <c r="O924" s="518"/>
    </row>
    <row r="925" spans="1:15" s="515" customFormat="1">
      <c r="A925" s="512"/>
      <c r="B925" s="513"/>
      <c r="C925" s="535"/>
      <c r="D925" s="511"/>
      <c r="F925" s="516"/>
      <c r="G925" s="704"/>
      <c r="H925" s="517"/>
      <c r="I925" s="516"/>
      <c r="J925" s="516"/>
      <c r="K925" s="516"/>
      <c r="L925" s="518"/>
      <c r="M925" s="518"/>
      <c r="N925" s="518"/>
      <c r="O925" s="518"/>
    </row>
    <row r="926" spans="1:15" s="515" customFormat="1">
      <c r="A926" s="512"/>
      <c r="B926" s="513"/>
      <c r="C926" s="535"/>
      <c r="D926" s="511"/>
      <c r="F926" s="516"/>
      <c r="G926" s="704"/>
      <c r="H926" s="517"/>
      <c r="I926" s="516"/>
      <c r="J926" s="516"/>
      <c r="K926" s="516"/>
      <c r="L926" s="518"/>
      <c r="M926" s="518"/>
      <c r="N926" s="518"/>
      <c r="O926" s="518"/>
    </row>
    <row r="927" spans="1:15" s="515" customFormat="1">
      <c r="A927" s="512"/>
      <c r="B927" s="513"/>
      <c r="C927" s="535"/>
      <c r="D927" s="511"/>
      <c r="F927" s="516"/>
      <c r="G927" s="704"/>
      <c r="H927" s="517"/>
      <c r="I927" s="516"/>
      <c r="J927" s="516"/>
      <c r="K927" s="516"/>
      <c r="L927" s="518"/>
      <c r="M927" s="518"/>
      <c r="N927" s="518"/>
      <c r="O927" s="518"/>
    </row>
    <row r="928" spans="1:15" s="515" customFormat="1">
      <c r="A928" s="512"/>
      <c r="B928" s="513"/>
      <c r="C928" s="535"/>
      <c r="D928" s="511"/>
      <c r="F928" s="516"/>
      <c r="G928" s="704"/>
      <c r="H928" s="517"/>
      <c r="I928" s="516"/>
      <c r="J928" s="516"/>
      <c r="K928" s="516"/>
      <c r="L928" s="518"/>
      <c r="M928" s="518"/>
      <c r="N928" s="518"/>
      <c r="O928" s="518"/>
    </row>
    <row r="929" spans="1:15" s="515" customFormat="1">
      <c r="A929" s="512"/>
      <c r="B929" s="513"/>
      <c r="C929" s="535"/>
      <c r="D929" s="511"/>
      <c r="F929" s="516"/>
      <c r="G929" s="704"/>
      <c r="H929" s="517"/>
      <c r="I929" s="516"/>
      <c r="J929" s="516"/>
      <c r="K929" s="516"/>
      <c r="L929" s="518"/>
      <c r="M929" s="518"/>
      <c r="N929" s="518"/>
      <c r="O929" s="518"/>
    </row>
    <row r="930" spans="1:15" s="515" customFormat="1">
      <c r="A930" s="512"/>
      <c r="B930" s="513"/>
      <c r="C930" s="535"/>
      <c r="D930" s="511"/>
      <c r="F930" s="516"/>
      <c r="G930" s="704"/>
      <c r="H930" s="517"/>
      <c r="I930" s="516"/>
      <c r="J930" s="516"/>
      <c r="K930" s="516"/>
      <c r="L930" s="518"/>
      <c r="M930" s="518"/>
      <c r="N930" s="518"/>
      <c r="O930" s="518"/>
    </row>
    <row r="931" spans="1:15" s="515" customFormat="1">
      <c r="A931" s="512"/>
      <c r="B931" s="513"/>
      <c r="C931" s="535"/>
      <c r="D931" s="511"/>
      <c r="F931" s="516"/>
      <c r="G931" s="704"/>
      <c r="H931" s="517"/>
      <c r="I931" s="516"/>
      <c r="J931" s="516"/>
      <c r="K931" s="516"/>
      <c r="L931" s="518"/>
      <c r="M931" s="518"/>
      <c r="N931" s="518"/>
      <c r="O931" s="518"/>
    </row>
    <row r="932" spans="1:15" s="515" customFormat="1">
      <c r="A932" s="512"/>
      <c r="B932" s="513"/>
      <c r="C932" s="535"/>
      <c r="D932" s="511"/>
      <c r="F932" s="516"/>
      <c r="G932" s="704"/>
      <c r="H932" s="517"/>
      <c r="I932" s="516"/>
      <c r="J932" s="516"/>
      <c r="K932" s="516"/>
      <c r="L932" s="518"/>
      <c r="M932" s="518"/>
      <c r="N932" s="518"/>
      <c r="O932" s="518"/>
    </row>
    <row r="933" spans="1:15" s="515" customFormat="1">
      <c r="A933" s="512"/>
      <c r="B933" s="513"/>
      <c r="C933" s="535"/>
      <c r="D933" s="511"/>
      <c r="F933" s="516"/>
      <c r="G933" s="704"/>
      <c r="H933" s="517"/>
      <c r="I933" s="516"/>
      <c r="J933" s="516"/>
      <c r="K933" s="516"/>
      <c r="L933" s="518"/>
      <c r="M933" s="518"/>
      <c r="N933" s="518"/>
      <c r="O933" s="518"/>
    </row>
    <row r="934" spans="1:15" s="515" customFormat="1">
      <c r="A934" s="512"/>
      <c r="B934" s="513"/>
      <c r="C934" s="535"/>
      <c r="D934" s="511"/>
      <c r="F934" s="516"/>
      <c r="G934" s="704"/>
      <c r="H934" s="517"/>
      <c r="I934" s="516"/>
      <c r="J934" s="516"/>
      <c r="K934" s="516"/>
      <c r="L934" s="518"/>
      <c r="M934" s="518"/>
      <c r="N934" s="518"/>
      <c r="O934" s="518"/>
    </row>
    <row r="935" spans="1:15" s="515" customFormat="1">
      <c r="A935" s="512"/>
      <c r="B935" s="513"/>
      <c r="C935" s="535"/>
      <c r="D935" s="511"/>
      <c r="F935" s="516"/>
      <c r="G935" s="704"/>
      <c r="H935" s="517"/>
      <c r="I935" s="516"/>
      <c r="J935" s="516"/>
      <c r="K935" s="516"/>
      <c r="L935" s="518"/>
      <c r="M935" s="518"/>
      <c r="N935" s="518"/>
      <c r="O935" s="518"/>
    </row>
    <row r="936" spans="1:15" s="515" customFormat="1">
      <c r="A936" s="512"/>
      <c r="B936" s="513"/>
      <c r="C936" s="535"/>
      <c r="D936" s="511"/>
      <c r="F936" s="516"/>
      <c r="G936" s="704"/>
      <c r="H936" s="517"/>
      <c r="I936" s="516"/>
      <c r="J936" s="516"/>
      <c r="K936" s="516"/>
      <c r="L936" s="518"/>
      <c r="M936" s="518"/>
      <c r="N936" s="518"/>
      <c r="O936" s="518"/>
    </row>
    <row r="937" spans="1:15" s="515" customFormat="1">
      <c r="A937" s="512"/>
      <c r="B937" s="513"/>
      <c r="C937" s="535"/>
      <c r="D937" s="511"/>
      <c r="F937" s="516"/>
      <c r="G937" s="704"/>
      <c r="H937" s="517"/>
      <c r="I937" s="516"/>
      <c r="J937" s="516"/>
      <c r="K937" s="516"/>
      <c r="L937" s="518"/>
      <c r="M937" s="518"/>
      <c r="N937" s="518"/>
      <c r="O937" s="518"/>
    </row>
    <row r="938" spans="1:15" s="515" customFormat="1">
      <c r="A938" s="512"/>
      <c r="B938" s="513"/>
      <c r="C938" s="535"/>
      <c r="D938" s="511"/>
      <c r="F938" s="516"/>
      <c r="G938" s="704"/>
      <c r="H938" s="517"/>
      <c r="I938" s="516"/>
      <c r="J938" s="516"/>
      <c r="K938" s="516"/>
      <c r="L938" s="518"/>
      <c r="M938" s="518"/>
      <c r="N938" s="518"/>
      <c r="O938" s="518"/>
    </row>
    <row r="939" spans="1:15" s="515" customFormat="1">
      <c r="A939" s="512"/>
      <c r="B939" s="513"/>
      <c r="C939" s="535"/>
      <c r="D939" s="511"/>
      <c r="F939" s="516"/>
      <c r="G939" s="704"/>
      <c r="H939" s="517"/>
      <c r="I939" s="516"/>
      <c r="J939" s="516"/>
      <c r="K939" s="516"/>
      <c r="L939" s="518"/>
      <c r="M939" s="518"/>
      <c r="N939" s="518"/>
      <c r="O939" s="518"/>
    </row>
    <row r="940" spans="1:15" s="515" customFormat="1">
      <c r="A940" s="512"/>
      <c r="B940" s="513"/>
      <c r="C940" s="535"/>
      <c r="D940" s="511"/>
      <c r="F940" s="516"/>
      <c r="G940" s="704"/>
      <c r="H940" s="517"/>
      <c r="I940" s="516"/>
      <c r="J940" s="516"/>
      <c r="K940" s="516"/>
      <c r="L940" s="518"/>
      <c r="M940" s="518"/>
      <c r="N940" s="518"/>
      <c r="O940" s="518"/>
    </row>
    <row r="941" spans="1:15" s="515" customFormat="1">
      <c r="A941" s="512"/>
      <c r="B941" s="513"/>
      <c r="C941" s="535"/>
      <c r="D941" s="511"/>
      <c r="F941" s="516"/>
      <c r="G941" s="704"/>
      <c r="H941" s="517"/>
      <c r="I941" s="516"/>
      <c r="J941" s="516"/>
      <c r="K941" s="516"/>
      <c r="L941" s="518"/>
      <c r="M941" s="518"/>
      <c r="N941" s="518"/>
      <c r="O941" s="518"/>
    </row>
    <row r="942" spans="1:15" s="515" customFormat="1">
      <c r="A942" s="512"/>
      <c r="B942" s="513"/>
      <c r="C942" s="535"/>
      <c r="D942" s="511"/>
      <c r="F942" s="516"/>
      <c r="G942" s="704"/>
      <c r="H942" s="517"/>
      <c r="I942" s="516"/>
      <c r="J942" s="516"/>
      <c r="K942" s="516"/>
      <c r="L942" s="518"/>
      <c r="M942" s="518"/>
      <c r="N942" s="518"/>
      <c r="O942" s="518"/>
    </row>
    <row r="943" spans="1:15" s="515" customFormat="1">
      <c r="A943" s="512"/>
      <c r="B943" s="513"/>
      <c r="C943" s="535"/>
      <c r="D943" s="511"/>
      <c r="F943" s="516"/>
      <c r="G943" s="704"/>
      <c r="H943" s="517"/>
      <c r="I943" s="516"/>
      <c r="J943" s="516"/>
      <c r="K943" s="516"/>
      <c r="L943" s="518"/>
      <c r="M943" s="518"/>
      <c r="N943" s="518"/>
      <c r="O943" s="518"/>
    </row>
    <row r="944" spans="1:15" s="515" customFormat="1">
      <c r="A944" s="512"/>
      <c r="B944" s="513"/>
      <c r="C944" s="535"/>
      <c r="D944" s="511"/>
      <c r="F944" s="516"/>
      <c r="G944" s="704"/>
      <c r="H944" s="517"/>
      <c r="I944" s="516"/>
      <c r="J944" s="516"/>
      <c r="K944" s="516"/>
      <c r="L944" s="518"/>
      <c r="M944" s="518"/>
      <c r="N944" s="518"/>
      <c r="O944" s="518"/>
    </row>
    <row r="945" spans="1:15" s="515" customFormat="1">
      <c r="A945" s="512"/>
      <c r="B945" s="513"/>
      <c r="C945" s="535"/>
      <c r="D945" s="511"/>
      <c r="F945" s="516"/>
      <c r="G945" s="704"/>
      <c r="H945" s="517"/>
      <c r="I945" s="516"/>
      <c r="J945" s="516"/>
      <c r="K945" s="516"/>
      <c r="L945" s="518"/>
      <c r="M945" s="518"/>
      <c r="N945" s="518"/>
      <c r="O945" s="518"/>
    </row>
    <row r="946" spans="1:15" s="515" customFormat="1">
      <c r="A946" s="512"/>
      <c r="B946" s="513"/>
      <c r="C946" s="535"/>
      <c r="D946" s="511"/>
      <c r="F946" s="516"/>
      <c r="G946" s="704"/>
      <c r="H946" s="517"/>
      <c r="I946" s="516"/>
      <c r="J946" s="516"/>
      <c r="K946" s="516"/>
      <c r="L946" s="518"/>
      <c r="M946" s="518"/>
      <c r="N946" s="518"/>
      <c r="O946" s="518"/>
    </row>
    <row r="947" spans="1:15" s="515" customFormat="1">
      <c r="A947" s="512"/>
      <c r="B947" s="513"/>
      <c r="C947" s="535"/>
      <c r="D947" s="511"/>
      <c r="F947" s="516"/>
      <c r="G947" s="704"/>
      <c r="H947" s="517"/>
      <c r="I947" s="516"/>
      <c r="J947" s="516"/>
      <c r="K947" s="516"/>
      <c r="L947" s="518"/>
      <c r="M947" s="518"/>
      <c r="N947" s="518"/>
      <c r="O947" s="518"/>
    </row>
    <row r="948" spans="1:15" s="515" customFormat="1">
      <c r="A948" s="512"/>
      <c r="B948" s="513"/>
      <c r="C948" s="535"/>
      <c r="D948" s="511"/>
      <c r="F948" s="516"/>
      <c r="G948" s="704"/>
      <c r="H948" s="517"/>
      <c r="I948" s="516"/>
      <c r="J948" s="516"/>
      <c r="K948" s="516"/>
      <c r="L948" s="518"/>
      <c r="M948" s="518"/>
      <c r="N948" s="518"/>
      <c r="O948" s="518"/>
    </row>
    <row r="949" spans="1:15" s="515" customFormat="1">
      <c r="A949" s="512"/>
      <c r="B949" s="513"/>
      <c r="C949" s="535"/>
      <c r="D949" s="511"/>
      <c r="F949" s="516"/>
      <c r="G949" s="704"/>
      <c r="H949" s="517"/>
      <c r="I949" s="516"/>
      <c r="J949" s="516"/>
      <c r="K949" s="516"/>
      <c r="L949" s="518"/>
      <c r="M949" s="518"/>
      <c r="N949" s="518"/>
      <c r="O949" s="518"/>
    </row>
    <row r="950" spans="1:15" s="515" customFormat="1">
      <c r="A950" s="512"/>
      <c r="B950" s="513"/>
      <c r="C950" s="535"/>
      <c r="D950" s="511"/>
      <c r="F950" s="516"/>
      <c r="G950" s="704"/>
      <c r="H950" s="517"/>
      <c r="I950" s="516"/>
      <c r="J950" s="516"/>
      <c r="K950" s="516"/>
      <c r="L950" s="518"/>
      <c r="M950" s="518"/>
      <c r="N950" s="518"/>
      <c r="O950" s="518"/>
    </row>
    <row r="951" spans="1:15" s="515" customFormat="1">
      <c r="A951" s="512"/>
      <c r="B951" s="513"/>
      <c r="C951" s="535"/>
      <c r="D951" s="511"/>
      <c r="F951" s="516"/>
      <c r="G951" s="704"/>
      <c r="H951" s="517"/>
      <c r="I951" s="516"/>
      <c r="J951" s="516"/>
      <c r="K951" s="516"/>
      <c r="L951" s="518"/>
      <c r="M951" s="518"/>
      <c r="N951" s="518"/>
      <c r="O951" s="518"/>
    </row>
    <row r="952" spans="1:15" s="515" customFormat="1">
      <c r="A952" s="512"/>
      <c r="B952" s="513"/>
      <c r="C952" s="535"/>
      <c r="D952" s="511"/>
      <c r="F952" s="516"/>
      <c r="G952" s="704"/>
      <c r="H952" s="517"/>
      <c r="I952" s="516"/>
      <c r="J952" s="516"/>
      <c r="K952" s="516"/>
      <c r="L952" s="518"/>
      <c r="M952" s="518"/>
      <c r="N952" s="518"/>
      <c r="O952" s="518"/>
    </row>
    <row r="953" spans="1:15" s="515" customFormat="1">
      <c r="A953" s="512"/>
      <c r="B953" s="513"/>
      <c r="C953" s="535"/>
      <c r="D953" s="511"/>
      <c r="F953" s="516"/>
      <c r="G953" s="704"/>
      <c r="H953" s="517"/>
      <c r="I953" s="516"/>
      <c r="J953" s="516"/>
      <c r="K953" s="516"/>
      <c r="L953" s="518"/>
      <c r="M953" s="518"/>
      <c r="N953" s="518"/>
      <c r="O953" s="518"/>
    </row>
    <row r="954" spans="1:15" s="515" customFormat="1">
      <c r="A954" s="512"/>
      <c r="B954" s="513"/>
      <c r="C954" s="535"/>
      <c r="D954" s="511"/>
      <c r="F954" s="516"/>
      <c r="G954" s="704"/>
      <c r="H954" s="517"/>
      <c r="I954" s="516"/>
      <c r="J954" s="516"/>
      <c r="K954" s="516"/>
      <c r="L954" s="518"/>
      <c r="M954" s="518"/>
      <c r="N954" s="518"/>
      <c r="O954" s="518"/>
    </row>
    <row r="955" spans="1:15" s="515" customFormat="1">
      <c r="A955" s="512"/>
      <c r="B955" s="513"/>
      <c r="C955" s="535"/>
      <c r="D955" s="511"/>
      <c r="F955" s="516"/>
      <c r="G955" s="704"/>
      <c r="H955" s="517"/>
      <c r="I955" s="516"/>
      <c r="J955" s="516"/>
      <c r="K955" s="516"/>
      <c r="L955" s="518"/>
      <c r="M955" s="518"/>
      <c r="N955" s="518"/>
      <c r="O955" s="518"/>
    </row>
    <row r="956" spans="1:15" s="515" customFormat="1">
      <c r="A956" s="512"/>
      <c r="B956" s="513"/>
      <c r="C956" s="535"/>
      <c r="D956" s="511"/>
      <c r="F956" s="516"/>
      <c r="G956" s="704"/>
      <c r="H956" s="517"/>
      <c r="I956" s="516"/>
      <c r="J956" s="516"/>
      <c r="K956" s="516"/>
      <c r="L956" s="518"/>
      <c r="M956" s="518"/>
      <c r="N956" s="518"/>
      <c r="O956" s="518"/>
    </row>
    <row r="957" spans="1:15" s="515" customFormat="1">
      <c r="A957" s="512"/>
      <c r="B957" s="513"/>
      <c r="C957" s="535"/>
      <c r="D957" s="511"/>
      <c r="F957" s="516"/>
      <c r="G957" s="704"/>
      <c r="H957" s="517"/>
      <c r="I957" s="516"/>
      <c r="J957" s="516"/>
      <c r="K957" s="516"/>
      <c r="L957" s="518"/>
      <c r="M957" s="518"/>
      <c r="N957" s="518"/>
      <c r="O957" s="518"/>
    </row>
    <row r="958" spans="1:15" s="515" customFormat="1">
      <c r="A958" s="512"/>
      <c r="B958" s="513"/>
      <c r="C958" s="535"/>
      <c r="D958" s="511"/>
      <c r="F958" s="516"/>
      <c r="G958" s="704"/>
      <c r="H958" s="517"/>
      <c r="I958" s="516"/>
      <c r="J958" s="516"/>
      <c r="K958" s="516"/>
      <c r="L958" s="518"/>
      <c r="M958" s="518"/>
      <c r="N958" s="518"/>
      <c r="O958" s="518"/>
    </row>
    <row r="959" spans="1:15" s="515" customFormat="1">
      <c r="A959" s="512"/>
      <c r="B959" s="513"/>
      <c r="C959" s="535"/>
      <c r="D959" s="511"/>
      <c r="F959" s="516"/>
      <c r="G959" s="704"/>
      <c r="H959" s="517"/>
      <c r="I959" s="516"/>
      <c r="J959" s="516"/>
      <c r="K959" s="516"/>
      <c r="L959" s="518"/>
      <c r="M959" s="518"/>
      <c r="N959" s="518"/>
      <c r="O959" s="518"/>
    </row>
    <row r="960" spans="1:15" s="515" customFormat="1">
      <c r="A960" s="512"/>
      <c r="B960" s="513"/>
      <c r="C960" s="535"/>
      <c r="D960" s="511"/>
      <c r="F960" s="516"/>
      <c r="G960" s="704"/>
      <c r="H960" s="517"/>
      <c r="I960" s="516"/>
      <c r="J960" s="516"/>
      <c r="K960" s="516"/>
      <c r="L960" s="518"/>
      <c r="M960" s="518"/>
      <c r="N960" s="518"/>
      <c r="O960" s="518"/>
    </row>
    <row r="961" spans="1:15" s="515" customFormat="1">
      <c r="A961" s="512"/>
      <c r="B961" s="513"/>
      <c r="C961" s="535"/>
      <c r="D961" s="511"/>
      <c r="F961" s="516"/>
      <c r="G961" s="704"/>
      <c r="H961" s="517"/>
      <c r="I961" s="516"/>
      <c r="J961" s="516"/>
      <c r="K961" s="516"/>
      <c r="L961" s="518"/>
      <c r="M961" s="518"/>
      <c r="N961" s="518"/>
      <c r="O961" s="518"/>
    </row>
    <row r="962" spans="1:15" s="515" customFormat="1">
      <c r="A962" s="512"/>
      <c r="B962" s="513"/>
      <c r="C962" s="535"/>
      <c r="D962" s="511"/>
      <c r="F962" s="516"/>
      <c r="G962" s="704"/>
      <c r="H962" s="517"/>
      <c r="I962" s="516"/>
      <c r="J962" s="516"/>
      <c r="K962" s="516"/>
      <c r="L962" s="518"/>
      <c r="M962" s="518"/>
      <c r="N962" s="518"/>
      <c r="O962" s="518"/>
    </row>
    <row r="963" spans="1:15" s="515" customFormat="1">
      <c r="A963" s="512"/>
      <c r="B963" s="513"/>
      <c r="C963" s="535"/>
      <c r="D963" s="511"/>
      <c r="F963" s="516"/>
      <c r="G963" s="704"/>
      <c r="H963" s="517"/>
      <c r="I963" s="516"/>
      <c r="J963" s="516"/>
      <c r="K963" s="516"/>
      <c r="L963" s="518"/>
      <c r="M963" s="518"/>
      <c r="N963" s="518"/>
      <c r="O963" s="518"/>
    </row>
    <row r="964" spans="1:15" s="515" customFormat="1">
      <c r="A964" s="512"/>
      <c r="B964" s="513"/>
      <c r="C964" s="535"/>
      <c r="D964" s="511"/>
      <c r="F964" s="516"/>
      <c r="G964" s="704"/>
      <c r="H964" s="517"/>
      <c r="I964" s="516"/>
      <c r="J964" s="516"/>
      <c r="K964" s="516"/>
      <c r="L964" s="518"/>
      <c r="M964" s="518"/>
      <c r="N964" s="518"/>
      <c r="O964" s="518"/>
    </row>
    <row r="965" spans="1:15" s="515" customFormat="1">
      <c r="A965" s="512"/>
      <c r="B965" s="513"/>
      <c r="C965" s="535"/>
      <c r="D965" s="511"/>
      <c r="F965" s="516"/>
      <c r="G965" s="704"/>
      <c r="H965" s="517"/>
      <c r="I965" s="516"/>
      <c r="J965" s="516"/>
      <c r="K965" s="516"/>
      <c r="L965" s="518"/>
      <c r="M965" s="518"/>
      <c r="N965" s="518"/>
      <c r="O965" s="518"/>
    </row>
    <row r="966" spans="1:15" s="515" customFormat="1">
      <c r="A966" s="512"/>
      <c r="B966" s="513"/>
      <c r="C966" s="535"/>
      <c r="D966" s="511"/>
      <c r="F966" s="516"/>
      <c r="G966" s="704"/>
      <c r="H966" s="517"/>
      <c r="I966" s="516"/>
      <c r="J966" s="516"/>
      <c r="K966" s="516"/>
      <c r="L966" s="518"/>
      <c r="M966" s="518"/>
      <c r="N966" s="518"/>
      <c r="O966" s="518"/>
    </row>
    <row r="967" spans="1:15" s="515" customFormat="1">
      <c r="A967" s="512"/>
      <c r="B967" s="513"/>
      <c r="C967" s="535"/>
      <c r="D967" s="511"/>
      <c r="F967" s="516"/>
      <c r="G967" s="704"/>
      <c r="H967" s="517"/>
      <c r="I967" s="516"/>
      <c r="J967" s="516"/>
      <c r="K967" s="516"/>
      <c r="L967" s="518"/>
      <c r="M967" s="518"/>
      <c r="N967" s="518"/>
      <c r="O967" s="518"/>
    </row>
    <row r="968" spans="1:15" s="515" customFormat="1">
      <c r="A968" s="512"/>
      <c r="B968" s="513"/>
      <c r="C968" s="535"/>
      <c r="D968" s="511"/>
      <c r="F968" s="516"/>
      <c r="G968" s="704"/>
      <c r="H968" s="517"/>
      <c r="I968" s="516"/>
      <c r="J968" s="516"/>
      <c r="K968" s="516"/>
      <c r="L968" s="518"/>
      <c r="M968" s="518"/>
      <c r="N968" s="518"/>
      <c r="O968" s="518"/>
    </row>
    <row r="969" spans="1:15" s="515" customFormat="1">
      <c r="A969" s="512"/>
      <c r="B969" s="513"/>
      <c r="C969" s="535"/>
      <c r="D969" s="511"/>
      <c r="F969" s="516"/>
      <c r="G969" s="704"/>
      <c r="H969" s="517"/>
      <c r="I969" s="516"/>
      <c r="J969" s="516"/>
      <c r="K969" s="516"/>
      <c r="L969" s="518"/>
      <c r="M969" s="518"/>
      <c r="N969" s="518"/>
      <c r="O969" s="518"/>
    </row>
    <row r="970" spans="1:15" s="515" customFormat="1">
      <c r="A970" s="512"/>
      <c r="B970" s="513"/>
      <c r="C970" s="535"/>
      <c r="D970" s="511"/>
      <c r="F970" s="516"/>
      <c r="G970" s="704"/>
      <c r="H970" s="517"/>
      <c r="I970" s="516"/>
      <c r="J970" s="516"/>
      <c r="K970" s="516"/>
      <c r="L970" s="518"/>
      <c r="M970" s="518"/>
      <c r="N970" s="518"/>
      <c r="O970" s="518"/>
    </row>
    <row r="971" spans="1:15" s="515" customFormat="1">
      <c r="A971" s="512"/>
      <c r="B971" s="513"/>
      <c r="C971" s="535"/>
      <c r="D971" s="511"/>
      <c r="F971" s="516"/>
      <c r="G971" s="704"/>
      <c r="H971" s="517"/>
      <c r="I971" s="516"/>
      <c r="J971" s="516"/>
      <c r="K971" s="516"/>
      <c r="L971" s="518"/>
      <c r="M971" s="518"/>
      <c r="N971" s="518"/>
      <c r="O971" s="518"/>
    </row>
    <row r="972" spans="1:15" s="515" customFormat="1">
      <c r="A972" s="512"/>
      <c r="B972" s="513"/>
      <c r="C972" s="535"/>
      <c r="D972" s="511"/>
      <c r="F972" s="516"/>
      <c r="G972" s="704"/>
      <c r="H972" s="517"/>
      <c r="I972" s="516"/>
      <c r="J972" s="516"/>
      <c r="K972" s="516"/>
      <c r="L972" s="518"/>
      <c r="M972" s="518"/>
      <c r="N972" s="518"/>
      <c r="O972" s="518"/>
    </row>
    <row r="973" spans="1:15" s="515" customFormat="1">
      <c r="A973" s="512"/>
      <c r="B973" s="513"/>
      <c r="C973" s="535"/>
      <c r="D973" s="511"/>
      <c r="F973" s="516"/>
      <c r="G973" s="704"/>
      <c r="H973" s="517"/>
      <c r="I973" s="516"/>
      <c r="J973" s="516"/>
      <c r="K973" s="516"/>
      <c r="L973" s="518"/>
      <c r="M973" s="518"/>
      <c r="N973" s="518"/>
      <c r="O973" s="518"/>
    </row>
    <row r="974" spans="1:15" s="515" customFormat="1">
      <c r="A974" s="512"/>
      <c r="B974" s="513"/>
      <c r="C974" s="535"/>
      <c r="D974" s="511"/>
      <c r="F974" s="516"/>
      <c r="G974" s="704"/>
      <c r="H974" s="517"/>
      <c r="I974" s="516"/>
      <c r="J974" s="516"/>
      <c r="K974" s="516"/>
      <c r="L974" s="518"/>
      <c r="M974" s="518"/>
      <c r="N974" s="518"/>
      <c r="O974" s="518"/>
    </row>
    <row r="975" spans="1:15" s="515" customFormat="1">
      <c r="A975" s="512"/>
      <c r="B975" s="513"/>
      <c r="C975" s="535"/>
      <c r="D975" s="511"/>
      <c r="F975" s="516"/>
      <c r="G975" s="704"/>
      <c r="H975" s="517"/>
      <c r="I975" s="516"/>
      <c r="J975" s="516"/>
      <c r="K975" s="516"/>
      <c r="L975" s="518"/>
      <c r="M975" s="518"/>
      <c r="N975" s="518"/>
      <c r="O975" s="518"/>
    </row>
    <row r="976" spans="1:15" s="515" customFormat="1">
      <c r="A976" s="512"/>
      <c r="B976" s="513"/>
      <c r="C976" s="535"/>
      <c r="D976" s="511"/>
      <c r="F976" s="516"/>
      <c r="G976" s="704"/>
      <c r="H976" s="517"/>
      <c r="I976" s="516"/>
      <c r="J976" s="516"/>
      <c r="K976" s="516"/>
      <c r="L976" s="518"/>
      <c r="M976" s="518"/>
      <c r="N976" s="518"/>
      <c r="O976" s="518"/>
    </row>
    <row r="977" spans="1:15" s="515" customFormat="1">
      <c r="A977" s="512"/>
      <c r="B977" s="513"/>
      <c r="C977" s="535"/>
      <c r="D977" s="511"/>
      <c r="F977" s="516"/>
      <c r="G977" s="704"/>
      <c r="H977" s="517"/>
      <c r="I977" s="516"/>
      <c r="J977" s="516"/>
      <c r="K977" s="516"/>
      <c r="L977" s="518"/>
      <c r="M977" s="518"/>
      <c r="N977" s="518"/>
      <c r="O977" s="518"/>
    </row>
    <row r="978" spans="1:15" s="515" customFormat="1">
      <c r="A978" s="512"/>
      <c r="B978" s="513"/>
      <c r="C978" s="535"/>
      <c r="D978" s="511"/>
      <c r="F978" s="516"/>
      <c r="G978" s="704"/>
      <c r="H978" s="517"/>
      <c r="I978" s="516"/>
      <c r="J978" s="516"/>
      <c r="K978" s="516"/>
      <c r="L978" s="518"/>
      <c r="M978" s="518"/>
      <c r="N978" s="518"/>
      <c r="O978" s="518"/>
    </row>
    <row r="979" spans="1:15" s="515" customFormat="1">
      <c r="A979" s="512"/>
      <c r="B979" s="513"/>
      <c r="C979" s="535"/>
      <c r="D979" s="511"/>
      <c r="F979" s="516"/>
      <c r="G979" s="704"/>
      <c r="H979" s="517"/>
      <c r="I979" s="516"/>
      <c r="J979" s="516"/>
      <c r="K979" s="516"/>
      <c r="L979" s="518"/>
      <c r="M979" s="518"/>
      <c r="N979" s="518"/>
      <c r="O979" s="518"/>
    </row>
    <row r="980" spans="1:15" s="515" customFormat="1">
      <c r="A980" s="512"/>
      <c r="B980" s="513"/>
      <c r="C980" s="535"/>
      <c r="D980" s="511"/>
      <c r="F980" s="516"/>
      <c r="G980" s="704"/>
      <c r="H980" s="517"/>
      <c r="I980" s="516"/>
      <c r="J980" s="516"/>
      <c r="K980" s="516"/>
      <c r="L980" s="518"/>
      <c r="M980" s="518"/>
      <c r="N980" s="518"/>
      <c r="O980" s="518"/>
    </row>
    <row r="981" spans="1:15" s="515" customFormat="1">
      <c r="A981" s="512"/>
      <c r="B981" s="513"/>
      <c r="C981" s="535"/>
      <c r="D981" s="511"/>
      <c r="F981" s="516"/>
      <c r="G981" s="704"/>
      <c r="H981" s="517"/>
      <c r="I981" s="516"/>
      <c r="J981" s="516"/>
      <c r="K981" s="516"/>
      <c r="L981" s="518"/>
      <c r="M981" s="518"/>
      <c r="N981" s="518"/>
      <c r="O981" s="518"/>
    </row>
  </sheetData>
  <sheetProtection algorithmName="SHA-512" hashValue="WHfx3HMnt4k8TdYLQ1sSBFU1YjT+Qxv7eV8TfOmGpqI/8DGF88Nj7MBq68MsJ5Q1YnWBWfV9bC7BksFge29nhg==" saltValue="G7SdcwD6Pl73RCFc7//dqQ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firstPageNumber="2" orientation="portrait" useFirstPageNumber="1" r:id="rId1"/>
  <headerFooter scaleWithDoc="0">
    <oddFooter>&amp;L&amp;"Arial Narrow,Regular"Investitor: Hrvatska akademija znanosti i umjetnosti, Trg Nikole Šubića Zrinskog 11, Zagreb&amp;R&amp;"Arial Narrow,Regular"&amp;P</oddFooter>
  </headerFooter>
  <rowBreaks count="6" manualBreakCount="6">
    <brk id="24" max="7" man="1"/>
    <brk id="38" max="7" man="1"/>
    <brk id="57" max="7" man="1"/>
    <brk id="82" max="7" man="1"/>
    <brk id="102" max="7" man="1"/>
    <brk id="12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97"/>
  <sheetViews>
    <sheetView view="pageBreakPreview" zoomScaleNormal="75" zoomScaleSheetLayoutView="100" workbookViewId="0">
      <selection activeCell="G8" sqref="G8"/>
    </sheetView>
  </sheetViews>
  <sheetFormatPr defaultColWidth="9.140625" defaultRowHeight="12.75"/>
  <cols>
    <col min="1" max="1" width="4.7109375" style="96" customWidth="1"/>
    <col min="2" max="2" width="0.85546875" style="22" customWidth="1"/>
    <col min="3" max="3" width="36.7109375" style="38" customWidth="1"/>
    <col min="4" max="4" width="6.7109375" style="461" customWidth="1"/>
    <col min="5" max="5" width="6.7109375" style="6" customWidth="1"/>
    <col min="6" max="6" width="7.7109375" style="97" customWidth="1"/>
    <col min="7" max="7" width="10.7109375" style="693" customWidth="1"/>
    <col min="8" max="8" width="12.7109375" style="64" customWidth="1"/>
    <col min="9" max="11" width="12.7109375" style="125" customWidth="1"/>
    <col min="12" max="12" width="10" style="17" bestFit="1" customWidth="1"/>
    <col min="13" max="16384" width="9.140625" style="17"/>
  </cols>
  <sheetData>
    <row r="1" spans="1:16" s="90" customFormat="1" ht="16.5" customHeight="1">
      <c r="A1" s="614" t="s">
        <v>560</v>
      </c>
      <c r="B1" s="614"/>
      <c r="C1" s="614"/>
      <c r="D1" s="614"/>
      <c r="E1" s="140"/>
      <c r="F1" s="26"/>
      <c r="G1" s="680"/>
      <c r="H1" s="169"/>
      <c r="I1" s="410"/>
      <c r="J1" s="492"/>
      <c r="K1" s="409"/>
      <c r="L1" s="411"/>
      <c r="M1" s="411"/>
      <c r="N1" s="411"/>
      <c r="O1" s="411"/>
    </row>
    <row r="2" spans="1:16" s="90" customFormat="1" ht="16.5" customHeight="1">
      <c r="A2" s="722" t="s">
        <v>316</v>
      </c>
      <c r="B2" s="722"/>
      <c r="C2" s="722"/>
      <c r="D2" s="213"/>
      <c r="E2" s="141"/>
      <c r="F2" s="28"/>
      <c r="G2" s="681"/>
      <c r="H2" s="242" t="s">
        <v>255</v>
      </c>
      <c r="I2" s="410"/>
      <c r="J2" s="492"/>
      <c r="K2" s="409"/>
    </row>
    <row r="3" spans="1:16" ht="20.100000000000001" customHeight="1">
      <c r="A3" s="31"/>
      <c r="B3" s="92"/>
      <c r="C3" s="93"/>
      <c r="E3" s="120"/>
      <c r="F3" s="2"/>
      <c r="G3" s="682"/>
      <c r="H3" s="230"/>
      <c r="J3" s="493"/>
      <c r="K3" s="219"/>
    </row>
    <row r="4" spans="1:16" ht="27">
      <c r="A4" s="594" t="s">
        <v>7</v>
      </c>
      <c r="B4" s="595"/>
      <c r="C4" s="596" t="s">
        <v>3</v>
      </c>
      <c r="D4" s="604" t="s">
        <v>66</v>
      </c>
      <c r="E4" s="605" t="s">
        <v>8</v>
      </c>
      <c r="F4" s="712" t="s">
        <v>0</v>
      </c>
      <c r="G4" s="713" t="s">
        <v>1</v>
      </c>
      <c r="H4" s="714" t="s">
        <v>5</v>
      </c>
      <c r="I4" s="606" t="s">
        <v>108</v>
      </c>
      <c r="J4" s="607" t="s">
        <v>235</v>
      </c>
      <c r="K4" s="608" t="s">
        <v>236</v>
      </c>
    </row>
    <row r="5" spans="1:16" ht="12.75" customHeight="1">
      <c r="A5" s="31"/>
      <c r="F5" s="2"/>
      <c r="G5" s="682"/>
      <c r="I5" s="487"/>
      <c r="J5" s="494"/>
      <c r="K5" s="232"/>
    </row>
    <row r="6" spans="1:16" s="130" customFormat="1" ht="24.95" customHeight="1">
      <c r="A6" s="42"/>
      <c r="B6" s="43"/>
      <c r="C6" s="44" t="s">
        <v>68</v>
      </c>
      <c r="D6" s="462"/>
      <c r="E6" s="85"/>
      <c r="F6" s="21"/>
      <c r="G6" s="683"/>
      <c r="H6" s="87"/>
      <c r="I6" s="131"/>
      <c r="J6" s="495"/>
      <c r="K6" s="218"/>
    </row>
    <row r="7" spans="1:16">
      <c r="A7" s="104"/>
      <c r="B7" s="104"/>
      <c r="C7" s="98"/>
      <c r="D7" s="214"/>
      <c r="E7" s="471"/>
      <c r="F7" s="472"/>
      <c r="G7" s="210"/>
      <c r="H7" s="2"/>
      <c r="J7" s="493"/>
      <c r="K7" s="176"/>
    </row>
    <row r="8" spans="1:16">
      <c r="A8" s="136" t="s">
        <v>75</v>
      </c>
      <c r="B8" s="136"/>
      <c r="C8" s="456" t="s">
        <v>183</v>
      </c>
      <c r="D8" s="467"/>
      <c r="E8" s="143"/>
      <c r="F8" s="133"/>
      <c r="G8" s="134"/>
      <c r="H8" s="135"/>
      <c r="J8" s="496"/>
      <c r="K8" s="176"/>
    </row>
    <row r="9" spans="1:16" s="19" customFormat="1">
      <c r="A9" s="167"/>
      <c r="B9" s="167"/>
      <c r="C9" s="473"/>
      <c r="D9" s="167"/>
      <c r="E9" s="189"/>
      <c r="F9" s="474"/>
      <c r="G9" s="475"/>
      <c r="H9" s="412"/>
      <c r="I9" s="489"/>
      <c r="J9" s="497"/>
      <c r="K9" s="216"/>
    </row>
    <row r="10" spans="1:16" s="113" customFormat="1" ht="63.75">
      <c r="A10" s="215"/>
      <c r="B10" s="126"/>
      <c r="C10" s="476" t="s">
        <v>184</v>
      </c>
      <c r="D10" s="477"/>
      <c r="E10" s="478"/>
      <c r="F10" s="478"/>
      <c r="G10" s="684"/>
      <c r="H10" s="229"/>
      <c r="I10" s="488"/>
      <c r="J10" s="496"/>
      <c r="K10" s="176"/>
    </row>
    <row r="11" spans="1:16" s="113" customFormat="1">
      <c r="A11" s="215"/>
      <c r="B11" s="126"/>
      <c r="C11" s="476"/>
      <c r="D11" s="477"/>
      <c r="E11" s="478"/>
      <c r="F11" s="478"/>
      <c r="G11" s="684"/>
      <c r="H11" s="229"/>
      <c r="I11" s="488"/>
      <c r="J11" s="496"/>
      <c r="K11" s="176"/>
    </row>
    <row r="12" spans="1:16" s="209" customFormat="1" ht="38.25">
      <c r="A12" s="212" t="s">
        <v>185</v>
      </c>
      <c r="B12" s="212"/>
      <c r="C12" s="205" t="s">
        <v>297</v>
      </c>
      <c r="D12" s="479" t="s">
        <v>186</v>
      </c>
      <c r="E12" s="142"/>
      <c r="F12" s="142"/>
      <c r="G12" s="211"/>
      <c r="H12" s="211"/>
      <c r="I12" s="490"/>
      <c r="J12" s="498"/>
      <c r="K12" s="233"/>
      <c r="L12" s="208"/>
      <c r="M12" s="208"/>
      <c r="N12" s="208"/>
      <c r="O12" s="208"/>
      <c r="P12" s="208"/>
    </row>
    <row r="13" spans="1:16" s="209" customFormat="1" ht="15" customHeight="1">
      <c r="A13" s="212" t="s">
        <v>187</v>
      </c>
      <c r="B13" s="212"/>
      <c r="C13" s="205" t="s">
        <v>188</v>
      </c>
      <c r="D13" s="212"/>
      <c r="E13" s="142" t="s">
        <v>2</v>
      </c>
      <c r="F13" s="142">
        <v>7</v>
      </c>
      <c r="G13" s="211"/>
      <c r="H13" s="211" t="str">
        <f>IF(G13="","",F13*G13)</f>
        <v/>
      </c>
      <c r="I13" s="490"/>
      <c r="J13" s="498" t="str">
        <f>H13</f>
        <v/>
      </c>
      <c r="K13" s="233"/>
      <c r="L13" s="208"/>
      <c r="M13" s="208"/>
      <c r="N13" s="208"/>
      <c r="O13" s="208"/>
      <c r="P13" s="208"/>
    </row>
    <row r="14" spans="1:16" s="212" customFormat="1">
      <c r="A14" s="212" t="s">
        <v>189</v>
      </c>
      <c r="C14" s="205" t="s">
        <v>190</v>
      </c>
      <c r="E14" s="480" t="s">
        <v>2</v>
      </c>
      <c r="F14" s="480" t="s">
        <v>299</v>
      </c>
      <c r="G14" s="481"/>
      <c r="H14" s="211" t="str">
        <f>IF(G14="","",F14*G14)</f>
        <v/>
      </c>
      <c r="I14" s="490"/>
      <c r="J14" s="498" t="str">
        <f t="shared" ref="J14:J50" si="0">H14</f>
        <v/>
      </c>
      <c r="K14" s="226"/>
    </row>
    <row r="15" spans="1:16" s="224" customFormat="1">
      <c r="A15" s="221"/>
      <c r="B15" s="221"/>
      <c r="C15" s="470"/>
      <c r="D15" s="217"/>
      <c r="E15" s="482"/>
      <c r="F15" s="483"/>
      <c r="G15" s="484"/>
      <c r="H15" s="222"/>
      <c r="I15" s="490"/>
      <c r="J15" s="498"/>
      <c r="K15" s="233"/>
      <c r="L15" s="223"/>
      <c r="M15" s="223"/>
      <c r="N15" s="223"/>
      <c r="O15" s="223"/>
      <c r="P15" s="223"/>
    </row>
    <row r="16" spans="1:16" s="209" customFormat="1" ht="38.25">
      <c r="A16" s="212" t="s">
        <v>191</v>
      </c>
      <c r="B16" s="212"/>
      <c r="C16" s="205" t="s">
        <v>192</v>
      </c>
      <c r="D16" s="479" t="s">
        <v>193</v>
      </c>
      <c r="E16" s="142"/>
      <c r="F16" s="142"/>
      <c r="G16" s="211"/>
      <c r="H16" s="211"/>
      <c r="I16" s="490"/>
      <c r="J16" s="498"/>
      <c r="K16" s="233"/>
      <c r="L16" s="208"/>
      <c r="M16" s="208"/>
      <c r="N16" s="208"/>
      <c r="O16" s="208"/>
      <c r="P16" s="208"/>
    </row>
    <row r="17" spans="1:16" s="209" customFormat="1" ht="15" customHeight="1">
      <c r="A17" s="212" t="s">
        <v>194</v>
      </c>
      <c r="B17" s="212"/>
      <c r="C17" s="205" t="s">
        <v>188</v>
      </c>
      <c r="D17" s="212"/>
      <c r="E17" s="142" t="s">
        <v>2</v>
      </c>
      <c r="F17" s="142">
        <v>2</v>
      </c>
      <c r="G17" s="211"/>
      <c r="H17" s="211" t="str">
        <f>IF(G17="","",F17*G17)</f>
        <v/>
      </c>
      <c r="I17" s="490"/>
      <c r="J17" s="498" t="str">
        <f t="shared" si="0"/>
        <v/>
      </c>
      <c r="K17" s="233"/>
      <c r="L17" s="208"/>
      <c r="M17" s="208"/>
      <c r="N17" s="208"/>
      <c r="O17" s="208"/>
      <c r="P17" s="208"/>
    </row>
    <row r="18" spans="1:16" s="212" customFormat="1">
      <c r="A18" s="212" t="s">
        <v>195</v>
      </c>
      <c r="C18" s="205" t="s">
        <v>190</v>
      </c>
      <c r="E18" s="480" t="s">
        <v>2</v>
      </c>
      <c r="F18" s="480" t="s">
        <v>232</v>
      </c>
      <c r="G18" s="481"/>
      <c r="H18" s="211" t="str">
        <f>IF(G18="","",F18*G18)</f>
        <v/>
      </c>
      <c r="I18" s="490"/>
      <c r="J18" s="498" t="str">
        <f t="shared" si="0"/>
        <v/>
      </c>
      <c r="K18" s="226"/>
    </row>
    <row r="19" spans="1:16" s="224" customFormat="1">
      <c r="A19" s="221"/>
      <c r="B19" s="221"/>
      <c r="C19" s="470"/>
      <c r="D19" s="217"/>
      <c r="E19" s="482"/>
      <c r="F19" s="483"/>
      <c r="G19" s="484"/>
      <c r="H19" s="222"/>
      <c r="I19" s="490"/>
      <c r="J19" s="498"/>
      <c r="K19" s="233"/>
      <c r="L19" s="223"/>
      <c r="M19" s="223"/>
      <c r="N19" s="223"/>
      <c r="O19" s="223"/>
      <c r="P19" s="223"/>
    </row>
    <row r="20" spans="1:16" s="209" customFormat="1" ht="38.25">
      <c r="A20" s="212" t="s">
        <v>196</v>
      </c>
      <c r="B20" s="212"/>
      <c r="C20" s="205" t="s">
        <v>197</v>
      </c>
      <c r="D20" s="479" t="s">
        <v>198</v>
      </c>
      <c r="E20" s="142"/>
      <c r="F20" s="142"/>
      <c r="G20" s="211"/>
      <c r="H20" s="211"/>
      <c r="I20" s="490"/>
      <c r="J20" s="498"/>
      <c r="K20" s="233"/>
      <c r="L20" s="208"/>
      <c r="M20" s="208"/>
      <c r="N20" s="208"/>
      <c r="O20" s="208"/>
      <c r="P20" s="208"/>
    </row>
    <row r="21" spans="1:16" s="209" customFormat="1" ht="15" customHeight="1">
      <c r="A21" s="212" t="s">
        <v>199</v>
      </c>
      <c r="B21" s="212"/>
      <c r="C21" s="205" t="s">
        <v>188</v>
      </c>
      <c r="D21" s="212"/>
      <c r="E21" s="142" t="s">
        <v>2</v>
      </c>
      <c r="F21" s="142">
        <v>65</v>
      </c>
      <c r="G21" s="211"/>
      <c r="H21" s="211" t="str">
        <f>IF(G21="","",F21*G21)</f>
        <v/>
      </c>
      <c r="I21" s="490"/>
      <c r="J21" s="498" t="str">
        <f t="shared" si="0"/>
        <v/>
      </c>
      <c r="K21" s="233"/>
      <c r="L21" s="208"/>
      <c r="M21" s="208"/>
      <c r="N21" s="208"/>
      <c r="O21" s="208"/>
      <c r="P21" s="208"/>
    </row>
    <row r="22" spans="1:16" s="212" customFormat="1">
      <c r="A22" s="212" t="s">
        <v>200</v>
      </c>
      <c r="C22" s="205" t="s">
        <v>190</v>
      </c>
      <c r="E22" s="480" t="s">
        <v>2</v>
      </c>
      <c r="F22" s="480" t="s">
        <v>462</v>
      </c>
      <c r="G22" s="481"/>
      <c r="H22" s="211" t="str">
        <f>IF(G22="","",F22*G22)</f>
        <v/>
      </c>
      <c r="I22" s="490"/>
      <c r="J22" s="498" t="str">
        <f t="shared" si="0"/>
        <v/>
      </c>
      <c r="K22" s="226"/>
    </row>
    <row r="23" spans="1:16" s="224" customFormat="1">
      <c r="A23" s="221"/>
      <c r="B23" s="221"/>
      <c r="C23" s="470"/>
      <c r="D23" s="217"/>
      <c r="E23" s="482"/>
      <c r="F23" s="483"/>
      <c r="G23" s="484"/>
      <c r="H23" s="222"/>
      <c r="I23" s="490"/>
      <c r="J23" s="498"/>
      <c r="K23" s="233"/>
      <c r="L23" s="223"/>
      <c r="M23" s="223"/>
      <c r="N23" s="223"/>
      <c r="O23" s="223"/>
      <c r="P23" s="223"/>
    </row>
    <row r="24" spans="1:16" s="209" customFormat="1" ht="38.25">
      <c r="A24" s="212" t="s">
        <v>201</v>
      </c>
      <c r="B24" s="212"/>
      <c r="C24" s="205" t="s">
        <v>202</v>
      </c>
      <c r="D24" s="479" t="s">
        <v>203</v>
      </c>
      <c r="E24" s="142"/>
      <c r="F24" s="142"/>
      <c r="G24" s="211"/>
      <c r="H24" s="211"/>
      <c r="I24" s="490"/>
      <c r="J24" s="498"/>
      <c r="K24" s="233"/>
      <c r="L24" s="208"/>
      <c r="M24" s="208"/>
      <c r="N24" s="208"/>
      <c r="O24" s="208"/>
      <c r="P24" s="208"/>
    </row>
    <row r="25" spans="1:16" s="209" customFormat="1" ht="15" customHeight="1">
      <c r="A25" s="212" t="s">
        <v>204</v>
      </c>
      <c r="B25" s="212"/>
      <c r="C25" s="205" t="s">
        <v>188</v>
      </c>
      <c r="D25" s="212"/>
      <c r="E25" s="142" t="s">
        <v>2</v>
      </c>
      <c r="F25" s="142">
        <v>12</v>
      </c>
      <c r="G25" s="211"/>
      <c r="H25" s="211" t="str">
        <f>IF(G25="","",F25*G25)</f>
        <v/>
      </c>
      <c r="I25" s="490"/>
      <c r="J25" s="498" t="str">
        <f t="shared" si="0"/>
        <v/>
      </c>
      <c r="K25" s="233"/>
      <c r="L25" s="208"/>
      <c r="M25" s="208"/>
      <c r="N25" s="208"/>
      <c r="O25" s="208"/>
      <c r="P25" s="208"/>
    </row>
    <row r="26" spans="1:16" s="212" customFormat="1">
      <c r="A26" s="212" t="s">
        <v>205</v>
      </c>
      <c r="C26" s="205" t="s">
        <v>190</v>
      </c>
      <c r="E26" s="480" t="s">
        <v>2</v>
      </c>
      <c r="F26" s="480" t="s">
        <v>463</v>
      </c>
      <c r="G26" s="481"/>
      <c r="H26" s="211" t="str">
        <f>IF(G26="","",F26*G26)</f>
        <v/>
      </c>
      <c r="I26" s="490"/>
      <c r="J26" s="498" t="str">
        <f t="shared" si="0"/>
        <v/>
      </c>
      <c r="K26" s="226"/>
    </row>
    <row r="27" spans="1:16" s="212" customFormat="1">
      <c r="C27" s="205"/>
      <c r="E27" s="480"/>
      <c r="F27" s="480"/>
      <c r="G27" s="481"/>
      <c r="H27" s="211"/>
      <c r="I27" s="491"/>
      <c r="J27" s="498"/>
      <c r="K27" s="226"/>
    </row>
    <row r="28" spans="1:16" s="209" customFormat="1" ht="38.25">
      <c r="A28" s="212" t="s">
        <v>74</v>
      </c>
      <c r="B28" s="212"/>
      <c r="C28" s="205" t="s">
        <v>206</v>
      </c>
      <c r="D28" s="479" t="s">
        <v>207</v>
      </c>
      <c r="E28" s="142"/>
      <c r="F28" s="142"/>
      <c r="G28" s="211"/>
      <c r="H28" s="211"/>
      <c r="I28" s="490"/>
      <c r="J28" s="498"/>
      <c r="K28" s="233"/>
      <c r="L28" s="208"/>
      <c r="M28" s="208"/>
      <c r="N28" s="208"/>
      <c r="O28" s="208"/>
      <c r="P28" s="208"/>
    </row>
    <row r="29" spans="1:16" s="209" customFormat="1" ht="15" customHeight="1">
      <c r="A29" s="212" t="s">
        <v>208</v>
      </c>
      <c r="B29" s="212"/>
      <c r="C29" s="205" t="s">
        <v>209</v>
      </c>
      <c r="D29" s="212"/>
      <c r="E29" s="142" t="s">
        <v>2</v>
      </c>
      <c r="F29" s="142">
        <v>104</v>
      </c>
      <c r="G29" s="211"/>
      <c r="H29" s="211" t="str">
        <f>IF(G29="","",F29*G29)</f>
        <v/>
      </c>
      <c r="I29" s="490"/>
      <c r="J29" s="498" t="str">
        <f t="shared" si="0"/>
        <v/>
      </c>
      <c r="K29" s="233"/>
      <c r="L29" s="208"/>
      <c r="M29" s="208"/>
      <c r="N29" s="208"/>
      <c r="O29" s="208"/>
      <c r="P29" s="208"/>
    </row>
    <row r="30" spans="1:16" s="212" customFormat="1">
      <c r="A30" s="212" t="s">
        <v>210</v>
      </c>
      <c r="C30" s="205" t="s">
        <v>211</v>
      </c>
      <c r="E30" s="480" t="s">
        <v>2</v>
      </c>
      <c r="F30" s="480" t="s">
        <v>464</v>
      </c>
      <c r="G30" s="481"/>
      <c r="H30" s="211" t="str">
        <f>IF(G30="","",F30*G30)</f>
        <v/>
      </c>
      <c r="I30" s="490"/>
      <c r="J30" s="498" t="str">
        <f t="shared" si="0"/>
        <v/>
      </c>
      <c r="K30" s="226"/>
    </row>
    <row r="31" spans="1:16" s="212" customFormat="1">
      <c r="C31" s="205"/>
      <c r="E31" s="480"/>
      <c r="F31" s="480"/>
      <c r="G31" s="481"/>
      <c r="H31" s="211"/>
      <c r="I31" s="491"/>
      <c r="J31" s="498"/>
      <c r="K31" s="226"/>
    </row>
    <row r="32" spans="1:16" s="209" customFormat="1" ht="38.25">
      <c r="A32" s="212" t="s">
        <v>212</v>
      </c>
      <c r="B32" s="212"/>
      <c r="C32" s="205" t="s">
        <v>213</v>
      </c>
      <c r="D32" s="479" t="s">
        <v>214</v>
      </c>
      <c r="E32" s="142"/>
      <c r="F32" s="142"/>
      <c r="G32" s="211"/>
      <c r="H32" s="211"/>
      <c r="I32" s="490"/>
      <c r="J32" s="498"/>
      <c r="K32" s="233"/>
      <c r="L32" s="208"/>
      <c r="M32" s="208"/>
      <c r="N32" s="208"/>
      <c r="O32" s="208"/>
      <c r="P32" s="208"/>
    </row>
    <row r="33" spans="1:16" s="209" customFormat="1" ht="15" customHeight="1">
      <c r="A33" s="212" t="s">
        <v>215</v>
      </c>
      <c r="B33" s="212"/>
      <c r="C33" s="205" t="s">
        <v>188</v>
      </c>
      <c r="D33" s="212"/>
      <c r="E33" s="142" t="s">
        <v>2</v>
      </c>
      <c r="F33" s="142">
        <v>4</v>
      </c>
      <c r="G33" s="211"/>
      <c r="H33" s="211" t="str">
        <f>IF(G33="","",F33*G33)</f>
        <v/>
      </c>
      <c r="I33" s="490"/>
      <c r="J33" s="498" t="str">
        <f t="shared" si="0"/>
        <v/>
      </c>
      <c r="K33" s="233"/>
      <c r="L33" s="208"/>
      <c r="M33" s="208"/>
      <c r="N33" s="208"/>
      <c r="O33" s="208"/>
      <c r="P33" s="208"/>
    </row>
    <row r="34" spans="1:16" s="212" customFormat="1">
      <c r="A34" s="212" t="s">
        <v>216</v>
      </c>
      <c r="C34" s="205" t="s">
        <v>190</v>
      </c>
      <c r="E34" s="480" t="s">
        <v>2</v>
      </c>
      <c r="F34" s="480" t="s">
        <v>300</v>
      </c>
      <c r="G34" s="481"/>
      <c r="H34" s="211" t="str">
        <f>IF(G34="","",F34*G34)</f>
        <v/>
      </c>
      <c r="I34" s="490"/>
      <c r="J34" s="498" t="str">
        <f t="shared" si="0"/>
        <v/>
      </c>
      <c r="K34" s="226"/>
    </row>
    <row r="35" spans="1:16" s="212" customFormat="1">
      <c r="C35" s="205"/>
      <c r="E35" s="480"/>
      <c r="F35" s="480"/>
      <c r="G35" s="481"/>
      <c r="H35" s="211"/>
      <c r="I35" s="491"/>
      <c r="J35" s="498"/>
      <c r="K35" s="226"/>
    </row>
    <row r="36" spans="1:16" s="209" customFormat="1" ht="38.25">
      <c r="A36" s="212" t="s">
        <v>217</v>
      </c>
      <c r="B36" s="212"/>
      <c r="C36" s="205" t="s">
        <v>466</v>
      </c>
      <c r="D36" s="479" t="s">
        <v>218</v>
      </c>
      <c r="E36" s="142"/>
      <c r="F36" s="142"/>
      <c r="G36" s="211"/>
      <c r="H36" s="211"/>
      <c r="I36" s="490"/>
      <c r="J36" s="498"/>
      <c r="K36" s="233"/>
      <c r="L36" s="208"/>
      <c r="M36" s="208"/>
      <c r="N36" s="208"/>
      <c r="O36" s="208"/>
      <c r="P36" s="208"/>
    </row>
    <row r="37" spans="1:16" s="209" customFormat="1" ht="15" customHeight="1">
      <c r="A37" s="212" t="s">
        <v>219</v>
      </c>
      <c r="B37" s="212"/>
      <c r="C37" s="205" t="s">
        <v>188</v>
      </c>
      <c r="D37" s="212"/>
      <c r="E37" s="142" t="s">
        <v>2</v>
      </c>
      <c r="F37" s="142">
        <v>78</v>
      </c>
      <c r="G37" s="211"/>
      <c r="H37" s="211" t="str">
        <f>IF(G37="","",F37*G37)</f>
        <v/>
      </c>
      <c r="I37" s="490"/>
      <c r="J37" s="498" t="str">
        <f t="shared" si="0"/>
        <v/>
      </c>
      <c r="K37" s="233"/>
      <c r="L37" s="208"/>
      <c r="M37" s="208"/>
      <c r="N37" s="208"/>
      <c r="O37" s="208"/>
      <c r="P37" s="208"/>
    </row>
    <row r="38" spans="1:16" s="212" customFormat="1">
      <c r="A38" s="212" t="s">
        <v>220</v>
      </c>
      <c r="C38" s="205" t="s">
        <v>190</v>
      </c>
      <c r="E38" s="480" t="s">
        <v>2</v>
      </c>
      <c r="F38" s="480" t="s">
        <v>465</v>
      </c>
      <c r="G38" s="481"/>
      <c r="H38" s="211" t="str">
        <f>IF(G38="","",F38*G38)</f>
        <v/>
      </c>
      <c r="I38" s="490"/>
      <c r="J38" s="498" t="str">
        <f t="shared" si="0"/>
        <v/>
      </c>
      <c r="K38" s="226"/>
    </row>
    <row r="39" spans="1:16" s="212" customFormat="1">
      <c r="C39" s="205"/>
      <c r="E39" s="480"/>
      <c r="F39" s="480"/>
      <c r="G39" s="481"/>
      <c r="H39" s="211"/>
      <c r="I39" s="491"/>
      <c r="J39" s="498"/>
      <c r="K39" s="226"/>
    </row>
    <row r="40" spans="1:16" s="209" customFormat="1" ht="45" customHeight="1">
      <c r="A40" s="212" t="s">
        <v>221</v>
      </c>
      <c r="B40" s="212"/>
      <c r="C40" s="205" t="s">
        <v>467</v>
      </c>
      <c r="D40" s="479" t="s">
        <v>222</v>
      </c>
      <c r="E40" s="142"/>
      <c r="F40" s="142"/>
      <c r="G40" s="211"/>
      <c r="H40" s="211"/>
      <c r="I40" s="490"/>
      <c r="J40" s="498"/>
      <c r="K40" s="233"/>
      <c r="L40" s="208"/>
      <c r="M40" s="208"/>
      <c r="N40" s="208"/>
      <c r="O40" s="208"/>
      <c r="P40" s="208"/>
    </row>
    <row r="41" spans="1:16" s="209" customFormat="1" ht="15" customHeight="1">
      <c r="A41" s="212" t="s">
        <v>223</v>
      </c>
      <c r="B41" s="212"/>
      <c r="C41" s="205" t="s">
        <v>188</v>
      </c>
      <c r="D41" s="212"/>
      <c r="E41" s="142" t="s">
        <v>2</v>
      </c>
      <c r="F41" s="142">
        <v>8</v>
      </c>
      <c r="G41" s="211"/>
      <c r="H41" s="211" t="str">
        <f>IF(G41="","",F41*G41)</f>
        <v/>
      </c>
      <c r="I41" s="490"/>
      <c r="J41" s="498" t="str">
        <f t="shared" si="0"/>
        <v/>
      </c>
      <c r="K41" s="233"/>
      <c r="L41" s="208"/>
      <c r="M41" s="208"/>
      <c r="N41" s="208"/>
      <c r="O41" s="208"/>
      <c r="P41" s="208"/>
    </row>
    <row r="42" spans="1:16" s="212" customFormat="1">
      <c r="A42" s="212" t="s">
        <v>224</v>
      </c>
      <c r="C42" s="205" t="s">
        <v>190</v>
      </c>
      <c r="E42" s="480" t="s">
        <v>2</v>
      </c>
      <c r="F42" s="480" t="s">
        <v>468</v>
      </c>
      <c r="G42" s="481"/>
      <c r="H42" s="211" t="str">
        <f>IF(G42="","",F42*G42)</f>
        <v/>
      </c>
      <c r="I42" s="490"/>
      <c r="J42" s="498" t="str">
        <f t="shared" si="0"/>
        <v/>
      </c>
      <c r="K42" s="226"/>
    </row>
    <row r="43" spans="1:16" s="212" customFormat="1">
      <c r="C43" s="205"/>
      <c r="E43" s="480"/>
      <c r="F43" s="480"/>
      <c r="G43" s="481"/>
      <c r="H43" s="211"/>
      <c r="I43" s="491"/>
      <c r="J43" s="498"/>
      <c r="K43" s="226"/>
    </row>
    <row r="44" spans="1:16" s="209" customFormat="1" ht="38.25">
      <c r="A44" s="212" t="s">
        <v>225</v>
      </c>
      <c r="B44" s="212"/>
      <c r="C44" s="205" t="s">
        <v>469</v>
      </c>
      <c r="D44" s="479" t="s">
        <v>226</v>
      </c>
      <c r="E44" s="142"/>
      <c r="F44" s="142"/>
      <c r="G44" s="211"/>
      <c r="H44" s="211"/>
      <c r="I44" s="490"/>
      <c r="J44" s="498"/>
      <c r="K44" s="233"/>
      <c r="L44" s="208"/>
      <c r="M44" s="208"/>
      <c r="N44" s="208"/>
      <c r="O44" s="208"/>
      <c r="P44" s="208"/>
    </row>
    <row r="45" spans="1:16" s="209" customFormat="1" ht="15" customHeight="1">
      <c r="A45" s="212" t="s">
        <v>227</v>
      </c>
      <c r="B45" s="212"/>
      <c r="C45" s="205" t="s">
        <v>188</v>
      </c>
      <c r="D45" s="212"/>
      <c r="E45" s="142" t="s">
        <v>2</v>
      </c>
      <c r="F45" s="142">
        <v>14</v>
      </c>
      <c r="G45" s="211"/>
      <c r="H45" s="211" t="str">
        <f>IF(G45="","",F45*G45)</f>
        <v/>
      </c>
      <c r="I45" s="490"/>
      <c r="J45" s="498" t="str">
        <f t="shared" si="0"/>
        <v/>
      </c>
      <c r="K45" s="233"/>
      <c r="L45" s="208"/>
      <c r="M45" s="208"/>
      <c r="N45" s="208"/>
      <c r="O45" s="208"/>
      <c r="P45" s="208"/>
    </row>
    <row r="46" spans="1:16" s="212" customFormat="1">
      <c r="A46" s="212" t="s">
        <v>228</v>
      </c>
      <c r="C46" s="205" t="s">
        <v>190</v>
      </c>
      <c r="E46" s="480" t="s">
        <v>2</v>
      </c>
      <c r="F46" s="480" t="s">
        <v>298</v>
      </c>
      <c r="G46" s="481"/>
      <c r="H46" s="211" t="str">
        <f>IF(G46="","",F46*G46)</f>
        <v/>
      </c>
      <c r="I46" s="490"/>
      <c r="J46" s="498" t="str">
        <f t="shared" si="0"/>
        <v/>
      </c>
      <c r="K46" s="226"/>
    </row>
    <row r="47" spans="1:16" s="212" customFormat="1">
      <c r="C47" s="205"/>
      <c r="E47" s="480"/>
      <c r="F47" s="480"/>
      <c r="G47" s="481"/>
      <c r="H47" s="211"/>
      <c r="I47" s="491"/>
      <c r="J47" s="498"/>
      <c r="K47" s="226"/>
    </row>
    <row r="48" spans="1:16" s="209" customFormat="1" ht="38.25">
      <c r="A48" s="212" t="s">
        <v>229</v>
      </c>
      <c r="B48" s="212"/>
      <c r="C48" s="205" t="s">
        <v>470</v>
      </c>
      <c r="D48" s="486" t="s">
        <v>472</v>
      </c>
      <c r="E48" s="142"/>
      <c r="F48" s="142"/>
      <c r="G48" s="211"/>
      <c r="H48" s="211"/>
      <c r="I48" s="490"/>
      <c r="J48" s="498"/>
      <c r="K48" s="233"/>
      <c r="L48" s="208"/>
      <c r="M48" s="208"/>
      <c r="N48" s="208"/>
      <c r="O48" s="208"/>
      <c r="P48" s="208"/>
    </row>
    <row r="49" spans="1:16" s="209" customFormat="1" ht="15" customHeight="1">
      <c r="A49" s="212" t="s">
        <v>230</v>
      </c>
      <c r="B49" s="212"/>
      <c r="C49" s="205" t="s">
        <v>188</v>
      </c>
      <c r="D49" s="212"/>
      <c r="E49" s="142" t="s">
        <v>2</v>
      </c>
      <c r="F49" s="142">
        <v>17</v>
      </c>
      <c r="G49" s="211"/>
      <c r="H49" s="211" t="str">
        <f>IF(G49="","",F49*G49)</f>
        <v/>
      </c>
      <c r="I49" s="490"/>
      <c r="J49" s="498" t="str">
        <f t="shared" si="0"/>
        <v/>
      </c>
      <c r="K49" s="233"/>
      <c r="L49" s="208"/>
      <c r="M49" s="208"/>
      <c r="N49" s="208"/>
      <c r="O49" s="208"/>
      <c r="P49" s="208"/>
    </row>
    <row r="50" spans="1:16" s="212" customFormat="1" ht="15" customHeight="1">
      <c r="A50" s="212" t="s">
        <v>231</v>
      </c>
      <c r="C50" s="205" t="s">
        <v>190</v>
      </c>
      <c r="E50" s="480" t="s">
        <v>2</v>
      </c>
      <c r="F50" s="480" t="s">
        <v>471</v>
      </c>
      <c r="G50" s="485"/>
      <c r="H50" s="413" t="str">
        <f>IF(G50="","",F50*G50)</f>
        <v/>
      </c>
      <c r="I50" s="490"/>
      <c r="J50" s="498" t="str">
        <f t="shared" si="0"/>
        <v/>
      </c>
      <c r="K50" s="226"/>
    </row>
    <row r="51" spans="1:16">
      <c r="A51" s="123"/>
      <c r="B51" s="123"/>
      <c r="C51" s="459"/>
      <c r="D51" s="455"/>
      <c r="E51" s="454"/>
      <c r="F51" s="460"/>
      <c r="G51" s="685"/>
      <c r="H51" s="107"/>
      <c r="I51" s="488"/>
      <c r="J51" s="496"/>
      <c r="K51" s="176"/>
    </row>
    <row r="52" spans="1:16" ht="15" customHeight="1">
      <c r="A52" s="188"/>
      <c r="B52" s="188"/>
      <c r="C52" s="190" t="s">
        <v>234</v>
      </c>
      <c r="D52" s="463"/>
      <c r="E52" s="457"/>
      <c r="F52" s="458"/>
      <c r="G52" s="686"/>
      <c r="H52" s="192">
        <f>SUM(H10:H50)</f>
        <v>0</v>
      </c>
      <c r="I52" s="503">
        <f>SUM(I10:I50)</f>
        <v>0</v>
      </c>
      <c r="J52" s="504">
        <f>SUM(J10:J50)</f>
        <v>0</v>
      </c>
      <c r="K52" s="220">
        <f>SUM(K10:K50)</f>
        <v>0</v>
      </c>
      <c r="L52" s="129"/>
    </row>
    <row r="53" spans="1:16" s="19" customFormat="1" ht="15" customHeight="1">
      <c r="A53" s="406"/>
      <c r="B53" s="406"/>
      <c r="C53" s="290"/>
      <c r="D53" s="302"/>
      <c r="E53" s="291"/>
      <c r="F53" s="407"/>
      <c r="G53" s="687"/>
      <c r="H53" s="408"/>
      <c r="I53" s="235"/>
      <c r="J53" s="499"/>
      <c r="K53" s="234"/>
    </row>
    <row r="54" spans="1:16" s="113" customFormat="1" ht="20.100000000000001" customHeight="1">
      <c r="A54" s="122"/>
      <c r="B54" s="124"/>
      <c r="C54" s="128"/>
      <c r="D54" s="464"/>
      <c r="E54" s="127"/>
      <c r="F54" s="117"/>
      <c r="G54" s="672"/>
      <c r="H54" s="148"/>
      <c r="I54" s="125"/>
      <c r="J54" s="493"/>
      <c r="K54" s="219"/>
    </row>
    <row r="55" spans="1:16" s="36" customFormat="1" ht="24.95" customHeight="1">
      <c r="A55" s="136"/>
      <c r="B55" s="138"/>
      <c r="C55" s="139" t="s">
        <v>69</v>
      </c>
      <c r="D55" s="404"/>
      <c r="E55" s="145"/>
      <c r="F55" s="89"/>
      <c r="G55" s="688"/>
      <c r="H55" s="20"/>
      <c r="I55" s="418" t="s">
        <v>108</v>
      </c>
      <c r="J55" s="500" t="s">
        <v>235</v>
      </c>
      <c r="K55" s="371" t="s">
        <v>236</v>
      </c>
    </row>
    <row r="56" spans="1:16" ht="20.100000000000001" customHeight="1">
      <c r="A56" s="22"/>
      <c r="B56" s="105"/>
      <c r="C56" s="118"/>
      <c r="D56" s="465"/>
      <c r="E56" s="101"/>
      <c r="F56" s="2"/>
      <c r="G56" s="210"/>
      <c r="H56" s="120"/>
      <c r="J56" s="496"/>
      <c r="K56" s="176"/>
    </row>
    <row r="57" spans="1:16" ht="20.100000000000001" customHeight="1">
      <c r="A57" s="622" t="s">
        <v>45</v>
      </c>
      <c r="B57" s="623"/>
      <c r="C57" s="624" t="s">
        <v>179</v>
      </c>
      <c r="D57" s="625"/>
      <c r="E57" s="626"/>
      <c r="F57" s="28"/>
      <c r="G57" s="689"/>
      <c r="H57" s="627">
        <v>0</v>
      </c>
      <c r="I57" s="593">
        <v>0</v>
      </c>
      <c r="J57" s="591">
        <v>0</v>
      </c>
      <c r="K57" s="592">
        <v>0</v>
      </c>
    </row>
    <row r="58" spans="1:16" ht="20.100000000000001" customHeight="1">
      <c r="A58" s="622" t="s">
        <v>46</v>
      </c>
      <c r="B58" s="623"/>
      <c r="C58" s="624" t="s">
        <v>180</v>
      </c>
      <c r="D58" s="625"/>
      <c r="E58" s="626"/>
      <c r="F58" s="28"/>
      <c r="G58" s="689"/>
      <c r="H58" s="627">
        <v>0</v>
      </c>
      <c r="I58" s="593">
        <v>0</v>
      </c>
      <c r="J58" s="591">
        <v>0</v>
      </c>
      <c r="K58" s="592">
        <v>0</v>
      </c>
    </row>
    <row r="59" spans="1:16" ht="20.100000000000001" customHeight="1">
      <c r="A59" s="622" t="s">
        <v>72</v>
      </c>
      <c r="B59" s="623"/>
      <c r="C59" s="624" t="s">
        <v>181</v>
      </c>
      <c r="D59" s="625"/>
      <c r="E59" s="626"/>
      <c r="F59" s="28"/>
      <c r="G59" s="689"/>
      <c r="H59" s="627">
        <v>0</v>
      </c>
      <c r="I59" s="593">
        <v>0</v>
      </c>
      <c r="J59" s="591">
        <v>0</v>
      </c>
      <c r="K59" s="592">
        <v>0</v>
      </c>
    </row>
    <row r="60" spans="1:16" ht="20.100000000000001" customHeight="1">
      <c r="A60" s="622" t="s">
        <v>73</v>
      </c>
      <c r="B60" s="623"/>
      <c r="C60" s="624" t="s">
        <v>182</v>
      </c>
      <c r="D60" s="625"/>
      <c r="E60" s="626"/>
      <c r="F60" s="28"/>
      <c r="G60" s="689"/>
      <c r="H60" s="627">
        <v>0</v>
      </c>
      <c r="I60" s="593">
        <v>0</v>
      </c>
      <c r="J60" s="591">
        <v>0</v>
      </c>
      <c r="K60" s="592">
        <v>0</v>
      </c>
    </row>
    <row r="61" spans="1:16" ht="20.100000000000001" customHeight="1">
      <c r="A61" s="622" t="s">
        <v>74</v>
      </c>
      <c r="B61" s="623"/>
      <c r="C61" s="624" t="s">
        <v>238</v>
      </c>
      <c r="D61" s="625"/>
      <c r="E61" s="626"/>
      <c r="F61" s="28"/>
      <c r="G61" s="689"/>
      <c r="H61" s="627">
        <v>0</v>
      </c>
      <c r="I61" s="593">
        <v>0</v>
      </c>
      <c r="J61" s="591">
        <v>0</v>
      </c>
      <c r="K61" s="592">
        <v>0</v>
      </c>
    </row>
    <row r="62" spans="1:16" ht="20.100000000000001" customHeight="1">
      <c r="A62" s="35" t="s">
        <v>75</v>
      </c>
      <c r="B62" s="105"/>
      <c r="C62" s="231" t="s">
        <v>183</v>
      </c>
      <c r="D62" s="465"/>
      <c r="E62" s="101"/>
      <c r="F62" s="2"/>
      <c r="G62" s="210"/>
      <c r="H62" s="230">
        <f>$H$52</f>
        <v>0</v>
      </c>
      <c r="I62" s="593">
        <f>I52</f>
        <v>0</v>
      </c>
      <c r="J62" s="591">
        <f>J52</f>
        <v>0</v>
      </c>
      <c r="K62" s="592">
        <f>K52</f>
        <v>0</v>
      </c>
    </row>
    <row r="63" spans="1:16" s="94" customFormat="1" ht="20.100000000000001" customHeight="1">
      <c r="A63" s="622" t="s">
        <v>76</v>
      </c>
      <c r="B63" s="213"/>
      <c r="C63" s="628" t="s">
        <v>233</v>
      </c>
      <c r="D63" s="213"/>
      <c r="E63" s="141"/>
      <c r="F63" s="629"/>
      <c r="G63" s="690"/>
      <c r="H63" s="630">
        <v>0</v>
      </c>
      <c r="I63" s="593">
        <v>0</v>
      </c>
      <c r="J63" s="591">
        <v>0</v>
      </c>
      <c r="K63" s="592">
        <v>0</v>
      </c>
    </row>
    <row r="64" spans="1:16" s="94" customFormat="1" ht="20.100000000000001" customHeight="1">
      <c r="A64" s="622" t="s">
        <v>77</v>
      </c>
      <c r="B64" s="213"/>
      <c r="C64" s="628" t="s">
        <v>237</v>
      </c>
      <c r="D64" s="213"/>
      <c r="E64" s="141"/>
      <c r="F64" s="629"/>
      <c r="G64" s="690"/>
      <c r="H64" s="630">
        <v>0</v>
      </c>
      <c r="I64" s="593">
        <v>0</v>
      </c>
      <c r="J64" s="591">
        <v>0</v>
      </c>
      <c r="K64" s="592">
        <v>0</v>
      </c>
    </row>
    <row r="65" spans="1:37" s="94" customFormat="1" ht="20.100000000000001" customHeight="1">
      <c r="A65" s="622" t="s">
        <v>78</v>
      </c>
      <c r="B65" s="213"/>
      <c r="C65" s="628" t="s">
        <v>473</v>
      </c>
      <c r="D65" s="213"/>
      <c r="E65" s="141"/>
      <c r="F65" s="629"/>
      <c r="G65" s="690"/>
      <c r="H65" s="630">
        <v>0</v>
      </c>
      <c r="I65" s="593">
        <v>0</v>
      </c>
      <c r="J65" s="591">
        <v>0</v>
      </c>
      <c r="K65" s="592">
        <v>0</v>
      </c>
    </row>
    <row r="66" spans="1:37" s="94" customFormat="1" ht="20.100000000000001" customHeight="1">
      <c r="A66" s="622" t="s">
        <v>79</v>
      </c>
      <c r="B66" s="213"/>
      <c r="C66" s="628" t="s">
        <v>296</v>
      </c>
      <c r="D66" s="213"/>
      <c r="E66" s="141"/>
      <c r="F66" s="629"/>
      <c r="G66" s="690"/>
      <c r="H66" s="630">
        <v>0</v>
      </c>
      <c r="I66" s="593">
        <v>0</v>
      </c>
      <c r="J66" s="591">
        <v>0</v>
      </c>
      <c r="K66" s="592">
        <v>0</v>
      </c>
    </row>
    <row r="67" spans="1:37" s="94" customFormat="1" ht="30" customHeight="1">
      <c r="A67" s="622" t="s">
        <v>80</v>
      </c>
      <c r="B67" s="213"/>
      <c r="C67" s="628" t="s">
        <v>105</v>
      </c>
      <c r="D67" s="213"/>
      <c r="E67" s="141"/>
      <c r="F67" s="629"/>
      <c r="G67" s="690"/>
      <c r="H67" s="630">
        <v>0</v>
      </c>
      <c r="I67" s="593">
        <v>0</v>
      </c>
      <c r="J67" s="591">
        <v>0</v>
      </c>
      <c r="K67" s="592">
        <v>0</v>
      </c>
    </row>
    <row r="68" spans="1:37" s="19" customFormat="1" ht="20.100000000000001" customHeight="1">
      <c r="A68" s="236"/>
      <c r="B68" s="236"/>
      <c r="C68" s="237" t="s">
        <v>71</v>
      </c>
      <c r="D68" s="466"/>
      <c r="E68" s="238"/>
      <c r="F68" s="239"/>
      <c r="G68" s="691"/>
      <c r="H68" s="240">
        <f>SUM(H57:H67)</f>
        <v>0</v>
      </c>
      <c r="I68" s="241">
        <f>SUM(I57:I67)</f>
        <v>0</v>
      </c>
      <c r="J68" s="501">
        <f>SUM(J57:J67)</f>
        <v>0</v>
      </c>
      <c r="K68" s="502">
        <f>SUM(K57:K67)</f>
        <v>0</v>
      </c>
      <c r="L68" s="74"/>
    </row>
    <row r="69" spans="1:37" s="106" customFormat="1" ht="20.100000000000001" customHeight="1">
      <c r="A69" s="103"/>
      <c r="D69" s="428"/>
      <c r="E69" s="144"/>
      <c r="F69" s="144"/>
      <c r="G69" s="692"/>
      <c r="H69" s="144"/>
      <c r="I69" s="125"/>
      <c r="J69" s="125"/>
      <c r="K69" s="125"/>
    </row>
    <row r="70" spans="1:37" s="106" customFormat="1" ht="20.100000000000001" customHeight="1">
      <c r="A70" s="103"/>
      <c r="B70" s="22"/>
      <c r="C70" s="38" t="s">
        <v>70</v>
      </c>
      <c r="D70" s="428"/>
      <c r="E70" s="144"/>
      <c r="F70" s="144"/>
      <c r="G70" s="692"/>
      <c r="H70" s="144"/>
      <c r="I70" s="125"/>
      <c r="J70" s="125"/>
      <c r="K70" s="125"/>
    </row>
    <row r="71" spans="1:37" s="106" customFormat="1">
      <c r="A71" s="103"/>
      <c r="B71" s="22"/>
      <c r="C71" s="38"/>
      <c r="D71" s="428"/>
      <c r="E71" s="144"/>
      <c r="F71" s="144"/>
      <c r="G71" s="692"/>
      <c r="H71" s="144"/>
      <c r="I71" s="125"/>
      <c r="J71" s="125"/>
      <c r="K71" s="125"/>
    </row>
    <row r="72" spans="1:37" s="106" customFormat="1">
      <c r="A72" s="103"/>
      <c r="B72" s="22"/>
      <c r="C72" s="38"/>
      <c r="D72" s="428"/>
      <c r="E72" s="144"/>
      <c r="F72" s="144"/>
      <c r="G72" s="692"/>
      <c r="H72" s="144"/>
      <c r="I72" s="125"/>
      <c r="J72" s="125"/>
      <c r="K72" s="125"/>
    </row>
    <row r="73" spans="1:37" s="6" customFormat="1">
      <c r="A73" s="31"/>
      <c r="B73" s="22"/>
      <c r="C73" s="38"/>
      <c r="D73" s="461"/>
      <c r="F73" s="2"/>
      <c r="G73" s="682"/>
      <c r="H73" s="64"/>
      <c r="I73" s="125"/>
      <c r="J73" s="125"/>
      <c r="K73" s="125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s="6" customFormat="1">
      <c r="A74" s="31"/>
      <c r="B74" s="22"/>
      <c r="C74" s="38"/>
      <c r="D74" s="461"/>
      <c r="F74" s="2"/>
      <c r="G74" s="682"/>
      <c r="H74" s="64"/>
      <c r="I74" s="125"/>
      <c r="J74" s="125"/>
      <c r="K74" s="125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>
      <c r="A75" s="31"/>
      <c r="F75" s="2"/>
      <c r="G75" s="682"/>
    </row>
    <row r="76" spans="1:37">
      <c r="A76" s="31"/>
      <c r="F76" s="2"/>
      <c r="G76" s="682"/>
    </row>
    <row r="77" spans="1:37">
      <c r="A77" s="31"/>
      <c r="F77" s="2"/>
      <c r="G77" s="682"/>
    </row>
    <row r="78" spans="1:37">
      <c r="A78" s="31"/>
      <c r="F78" s="2"/>
      <c r="G78" s="682"/>
    </row>
    <row r="79" spans="1:37">
      <c r="A79" s="31"/>
      <c r="F79" s="2"/>
      <c r="G79" s="682"/>
    </row>
    <row r="80" spans="1:37">
      <c r="A80" s="31"/>
      <c r="F80" s="2"/>
      <c r="G80" s="682"/>
    </row>
    <row r="81" spans="1:7">
      <c r="A81" s="31"/>
      <c r="F81" s="2"/>
      <c r="G81" s="682"/>
    </row>
    <row r="82" spans="1:7">
      <c r="A82" s="31"/>
      <c r="F82" s="2"/>
      <c r="G82" s="682"/>
    </row>
    <row r="83" spans="1:7">
      <c r="A83" s="31"/>
      <c r="F83" s="2"/>
      <c r="G83" s="682"/>
    </row>
    <row r="84" spans="1:7">
      <c r="A84" s="31"/>
      <c r="F84" s="2"/>
      <c r="G84" s="682"/>
    </row>
    <row r="85" spans="1:7">
      <c r="A85" s="31"/>
      <c r="F85" s="2"/>
      <c r="G85" s="682"/>
    </row>
    <row r="86" spans="1:7">
      <c r="A86" s="31"/>
      <c r="F86" s="2"/>
      <c r="G86" s="682"/>
    </row>
    <row r="87" spans="1:7">
      <c r="A87" s="31"/>
      <c r="F87" s="2"/>
      <c r="G87" s="682"/>
    </row>
    <row r="88" spans="1:7">
      <c r="A88" s="31"/>
      <c r="F88" s="2"/>
      <c r="G88" s="682"/>
    </row>
    <row r="89" spans="1:7">
      <c r="A89" s="31"/>
      <c r="F89" s="2"/>
      <c r="G89" s="682"/>
    </row>
    <row r="90" spans="1:7">
      <c r="A90" s="31"/>
      <c r="F90" s="2"/>
      <c r="G90" s="682"/>
    </row>
    <row r="91" spans="1:7">
      <c r="A91" s="31"/>
      <c r="F91" s="2"/>
      <c r="G91" s="682"/>
    </row>
    <row r="92" spans="1:7">
      <c r="A92" s="31"/>
      <c r="F92" s="2"/>
      <c r="G92" s="682"/>
    </row>
    <row r="93" spans="1:7">
      <c r="A93" s="31"/>
      <c r="F93" s="2"/>
      <c r="G93" s="682"/>
    </row>
    <row r="94" spans="1:7">
      <c r="A94" s="31"/>
      <c r="F94" s="2"/>
      <c r="G94" s="682"/>
    </row>
    <row r="95" spans="1:7">
      <c r="A95" s="31"/>
      <c r="F95" s="2"/>
      <c r="G95" s="682"/>
    </row>
    <row r="96" spans="1:7">
      <c r="A96" s="31"/>
      <c r="F96" s="2"/>
      <c r="G96" s="682"/>
    </row>
    <row r="97" spans="1:7">
      <c r="A97" s="31"/>
      <c r="F97" s="2"/>
      <c r="G97" s="682"/>
    </row>
    <row r="98" spans="1:7">
      <c r="A98" s="31"/>
      <c r="F98" s="2"/>
      <c r="G98" s="682"/>
    </row>
    <row r="99" spans="1:7">
      <c r="A99" s="31"/>
      <c r="F99" s="2"/>
      <c r="G99" s="682"/>
    </row>
    <row r="100" spans="1:7">
      <c r="A100" s="31"/>
      <c r="F100" s="2"/>
      <c r="G100" s="682"/>
    </row>
    <row r="101" spans="1:7">
      <c r="A101" s="31"/>
      <c r="F101" s="2"/>
      <c r="G101" s="682"/>
    </row>
    <row r="102" spans="1:7">
      <c r="A102" s="31"/>
      <c r="F102" s="2"/>
      <c r="G102" s="682"/>
    </row>
    <row r="103" spans="1:7">
      <c r="A103" s="31"/>
      <c r="F103" s="2"/>
      <c r="G103" s="682"/>
    </row>
    <row r="104" spans="1:7">
      <c r="A104" s="31"/>
      <c r="F104" s="2"/>
      <c r="G104" s="682"/>
    </row>
    <row r="105" spans="1:7">
      <c r="A105" s="31"/>
      <c r="F105" s="2"/>
      <c r="G105" s="682"/>
    </row>
    <row r="106" spans="1:7">
      <c r="A106" s="31"/>
      <c r="F106" s="2"/>
      <c r="G106" s="682"/>
    </row>
    <row r="107" spans="1:7">
      <c r="A107" s="31"/>
      <c r="F107" s="2"/>
      <c r="G107" s="682"/>
    </row>
    <row r="108" spans="1:7">
      <c r="A108" s="31"/>
      <c r="F108" s="2"/>
      <c r="G108" s="682"/>
    </row>
    <row r="109" spans="1:7">
      <c r="A109" s="31"/>
      <c r="F109" s="2"/>
      <c r="G109" s="682"/>
    </row>
    <row r="110" spans="1:7">
      <c r="A110" s="31"/>
      <c r="F110" s="2"/>
      <c r="G110" s="682"/>
    </row>
    <row r="111" spans="1:7">
      <c r="A111" s="31"/>
      <c r="F111" s="2"/>
      <c r="G111" s="682"/>
    </row>
    <row r="112" spans="1:7">
      <c r="A112" s="31"/>
      <c r="F112" s="2"/>
      <c r="G112" s="682"/>
    </row>
    <row r="113" spans="1:7">
      <c r="A113" s="31"/>
      <c r="F113" s="2"/>
      <c r="G113" s="682"/>
    </row>
    <row r="114" spans="1:7">
      <c r="A114" s="31"/>
      <c r="F114" s="2"/>
      <c r="G114" s="682"/>
    </row>
    <row r="115" spans="1:7">
      <c r="A115" s="31"/>
      <c r="F115" s="2"/>
      <c r="G115" s="682"/>
    </row>
    <row r="116" spans="1:7">
      <c r="A116" s="31"/>
      <c r="F116" s="2"/>
      <c r="G116" s="682"/>
    </row>
    <row r="117" spans="1:7">
      <c r="A117" s="31"/>
      <c r="F117" s="2"/>
      <c r="G117" s="682"/>
    </row>
    <row r="118" spans="1:7">
      <c r="A118" s="31"/>
      <c r="F118" s="2"/>
      <c r="G118" s="682"/>
    </row>
    <row r="119" spans="1:7">
      <c r="A119" s="31"/>
      <c r="F119" s="2"/>
      <c r="G119" s="682"/>
    </row>
    <row r="120" spans="1:7">
      <c r="A120" s="31"/>
      <c r="F120" s="2"/>
      <c r="G120" s="682"/>
    </row>
    <row r="121" spans="1:7">
      <c r="A121" s="31"/>
      <c r="F121" s="2"/>
      <c r="G121" s="682"/>
    </row>
    <row r="122" spans="1:7">
      <c r="A122" s="31"/>
      <c r="F122" s="2"/>
      <c r="G122" s="682"/>
    </row>
    <row r="123" spans="1:7">
      <c r="A123" s="31"/>
      <c r="F123" s="2"/>
      <c r="G123" s="682"/>
    </row>
    <row r="124" spans="1:7">
      <c r="A124" s="31"/>
      <c r="F124" s="2"/>
      <c r="G124" s="682"/>
    </row>
    <row r="125" spans="1:7">
      <c r="A125" s="31"/>
      <c r="F125" s="2"/>
      <c r="G125" s="682"/>
    </row>
    <row r="126" spans="1:7">
      <c r="A126" s="31"/>
      <c r="F126" s="2"/>
      <c r="G126" s="682"/>
    </row>
    <row r="127" spans="1:7">
      <c r="A127" s="31"/>
      <c r="F127" s="2"/>
      <c r="G127" s="682"/>
    </row>
    <row r="128" spans="1:7">
      <c r="A128" s="31"/>
      <c r="F128" s="2"/>
      <c r="G128" s="682"/>
    </row>
    <row r="129" spans="1:7">
      <c r="A129" s="31"/>
      <c r="F129" s="2"/>
      <c r="G129" s="682"/>
    </row>
    <row r="130" spans="1:7">
      <c r="A130" s="31"/>
      <c r="F130" s="2"/>
      <c r="G130" s="682"/>
    </row>
    <row r="131" spans="1:7">
      <c r="A131" s="31"/>
      <c r="F131" s="2"/>
      <c r="G131" s="682"/>
    </row>
    <row r="132" spans="1:7">
      <c r="A132" s="31"/>
      <c r="F132" s="2"/>
      <c r="G132" s="682"/>
    </row>
    <row r="133" spans="1:7">
      <c r="A133" s="31"/>
      <c r="F133" s="2"/>
      <c r="G133" s="682"/>
    </row>
    <row r="134" spans="1:7">
      <c r="A134" s="31"/>
      <c r="F134" s="2"/>
      <c r="G134" s="682"/>
    </row>
    <row r="135" spans="1:7">
      <c r="A135" s="31"/>
      <c r="F135" s="2"/>
      <c r="G135" s="682"/>
    </row>
    <row r="136" spans="1:7">
      <c r="A136" s="31"/>
      <c r="F136" s="2"/>
      <c r="G136" s="682"/>
    </row>
    <row r="137" spans="1:7">
      <c r="A137" s="31"/>
      <c r="F137" s="2"/>
      <c r="G137" s="682"/>
    </row>
    <row r="138" spans="1:7">
      <c r="A138" s="31"/>
      <c r="F138" s="2"/>
      <c r="G138" s="682"/>
    </row>
    <row r="139" spans="1:7">
      <c r="A139" s="31"/>
      <c r="F139" s="2"/>
      <c r="G139" s="682"/>
    </row>
    <row r="140" spans="1:7">
      <c r="A140" s="31"/>
      <c r="F140" s="2"/>
      <c r="G140" s="682"/>
    </row>
    <row r="141" spans="1:7">
      <c r="A141" s="31"/>
      <c r="F141" s="2"/>
      <c r="G141" s="682"/>
    </row>
    <row r="142" spans="1:7">
      <c r="A142" s="31"/>
      <c r="F142" s="2"/>
      <c r="G142" s="682"/>
    </row>
    <row r="143" spans="1:7">
      <c r="A143" s="31"/>
      <c r="F143" s="2"/>
      <c r="G143" s="682"/>
    </row>
    <row r="144" spans="1:7">
      <c r="A144" s="31"/>
      <c r="F144" s="2"/>
      <c r="G144" s="682"/>
    </row>
    <row r="145" spans="1:7">
      <c r="A145" s="31"/>
      <c r="F145" s="2"/>
      <c r="G145" s="682"/>
    </row>
    <row r="146" spans="1:7">
      <c r="A146" s="31"/>
      <c r="F146" s="2"/>
      <c r="G146" s="682"/>
    </row>
    <row r="147" spans="1:7">
      <c r="A147" s="31"/>
      <c r="F147" s="2"/>
      <c r="G147" s="682"/>
    </row>
    <row r="148" spans="1:7">
      <c r="A148" s="31"/>
      <c r="F148" s="2"/>
      <c r="G148" s="682"/>
    </row>
    <row r="149" spans="1:7">
      <c r="A149" s="31"/>
      <c r="F149" s="2"/>
      <c r="G149" s="682"/>
    </row>
    <row r="150" spans="1:7">
      <c r="A150" s="31"/>
      <c r="F150" s="2"/>
      <c r="G150" s="682"/>
    </row>
    <row r="151" spans="1:7">
      <c r="A151" s="31"/>
      <c r="F151" s="2"/>
      <c r="G151" s="682"/>
    </row>
    <row r="152" spans="1:7">
      <c r="A152" s="31"/>
      <c r="F152" s="2"/>
      <c r="G152" s="682"/>
    </row>
    <row r="153" spans="1:7">
      <c r="A153" s="31"/>
      <c r="F153" s="2"/>
      <c r="G153" s="682"/>
    </row>
    <row r="154" spans="1:7">
      <c r="A154" s="31"/>
      <c r="F154" s="2"/>
      <c r="G154" s="682"/>
    </row>
    <row r="155" spans="1:7">
      <c r="A155" s="31"/>
      <c r="F155" s="2"/>
      <c r="G155" s="682"/>
    </row>
    <row r="156" spans="1:7">
      <c r="A156" s="31"/>
      <c r="F156" s="2"/>
      <c r="G156" s="682"/>
    </row>
    <row r="157" spans="1:7">
      <c r="A157" s="31"/>
      <c r="F157" s="2"/>
      <c r="G157" s="682"/>
    </row>
    <row r="158" spans="1:7">
      <c r="A158" s="31"/>
      <c r="F158" s="2"/>
      <c r="G158" s="682"/>
    </row>
    <row r="159" spans="1:7">
      <c r="A159" s="31"/>
      <c r="F159" s="2"/>
      <c r="G159" s="682"/>
    </row>
    <row r="160" spans="1:7">
      <c r="A160" s="31"/>
      <c r="F160" s="2"/>
      <c r="G160" s="682"/>
    </row>
    <row r="161" spans="1:7">
      <c r="A161" s="31"/>
      <c r="F161" s="2"/>
      <c r="G161" s="682"/>
    </row>
    <row r="162" spans="1:7">
      <c r="A162" s="31"/>
      <c r="F162" s="2"/>
      <c r="G162" s="682"/>
    </row>
    <row r="163" spans="1:7">
      <c r="A163" s="31"/>
      <c r="F163" s="2"/>
      <c r="G163" s="682"/>
    </row>
    <row r="164" spans="1:7">
      <c r="A164" s="31"/>
      <c r="F164" s="2"/>
      <c r="G164" s="682"/>
    </row>
    <row r="165" spans="1:7">
      <c r="A165" s="31"/>
      <c r="F165" s="2"/>
      <c r="G165" s="682"/>
    </row>
    <row r="166" spans="1:7">
      <c r="A166" s="31"/>
      <c r="F166" s="2"/>
      <c r="G166" s="682"/>
    </row>
    <row r="167" spans="1:7">
      <c r="A167" s="31"/>
      <c r="F167" s="2"/>
      <c r="G167" s="682"/>
    </row>
    <row r="168" spans="1:7">
      <c r="A168" s="31"/>
      <c r="F168" s="2"/>
      <c r="G168" s="682"/>
    </row>
    <row r="169" spans="1:7">
      <c r="A169" s="31"/>
      <c r="F169" s="2"/>
      <c r="G169" s="682"/>
    </row>
    <row r="170" spans="1:7">
      <c r="A170" s="31"/>
      <c r="F170" s="2"/>
      <c r="G170" s="682"/>
    </row>
    <row r="171" spans="1:7">
      <c r="A171" s="31"/>
      <c r="F171" s="2"/>
      <c r="G171" s="682"/>
    </row>
    <row r="172" spans="1:7">
      <c r="A172" s="31"/>
      <c r="F172" s="2"/>
      <c r="G172" s="682"/>
    </row>
    <row r="173" spans="1:7">
      <c r="A173" s="31"/>
      <c r="F173" s="2"/>
      <c r="G173" s="682"/>
    </row>
    <row r="174" spans="1:7">
      <c r="A174" s="31"/>
      <c r="F174" s="2"/>
      <c r="G174" s="682"/>
    </row>
    <row r="175" spans="1:7">
      <c r="A175" s="31"/>
      <c r="F175" s="2"/>
      <c r="G175" s="682"/>
    </row>
    <row r="176" spans="1:7">
      <c r="A176" s="31"/>
      <c r="F176" s="2"/>
      <c r="G176" s="682"/>
    </row>
    <row r="177" spans="1:7">
      <c r="A177" s="31"/>
      <c r="F177" s="2"/>
      <c r="G177" s="682"/>
    </row>
    <row r="178" spans="1:7">
      <c r="A178" s="31"/>
      <c r="F178" s="2"/>
      <c r="G178" s="682"/>
    </row>
    <row r="179" spans="1:7">
      <c r="A179" s="31"/>
      <c r="F179" s="2"/>
      <c r="G179" s="682"/>
    </row>
    <row r="180" spans="1:7">
      <c r="A180" s="31"/>
      <c r="F180" s="2"/>
      <c r="G180" s="682"/>
    </row>
    <row r="181" spans="1:7">
      <c r="A181" s="31"/>
      <c r="F181" s="2"/>
      <c r="G181" s="682"/>
    </row>
    <row r="182" spans="1:7">
      <c r="A182" s="31"/>
      <c r="F182" s="2"/>
      <c r="G182" s="682"/>
    </row>
    <row r="183" spans="1:7">
      <c r="A183" s="31"/>
      <c r="F183" s="2"/>
      <c r="G183" s="682"/>
    </row>
    <row r="184" spans="1:7">
      <c r="A184" s="31"/>
      <c r="F184" s="2"/>
      <c r="G184" s="682"/>
    </row>
    <row r="185" spans="1:7">
      <c r="A185" s="31"/>
      <c r="F185" s="2"/>
      <c r="G185" s="682"/>
    </row>
    <row r="186" spans="1:7">
      <c r="A186" s="31"/>
      <c r="F186" s="2"/>
      <c r="G186" s="682"/>
    </row>
    <row r="187" spans="1:7">
      <c r="A187" s="31"/>
      <c r="F187" s="2"/>
      <c r="G187" s="682"/>
    </row>
    <row r="188" spans="1:7">
      <c r="A188" s="31"/>
      <c r="F188" s="2"/>
      <c r="G188" s="682"/>
    </row>
    <row r="189" spans="1:7">
      <c r="A189" s="31"/>
      <c r="F189" s="2"/>
      <c r="G189" s="682"/>
    </row>
    <row r="190" spans="1:7">
      <c r="A190" s="31"/>
      <c r="F190" s="2"/>
      <c r="G190" s="682"/>
    </row>
    <row r="191" spans="1:7">
      <c r="A191" s="31"/>
      <c r="F191" s="2"/>
      <c r="G191" s="682"/>
    </row>
    <row r="192" spans="1:7">
      <c r="A192" s="31"/>
      <c r="F192" s="2"/>
      <c r="G192" s="682"/>
    </row>
    <row r="193" spans="1:7">
      <c r="A193" s="31"/>
      <c r="F193" s="2"/>
      <c r="G193" s="682"/>
    </row>
    <row r="194" spans="1:7">
      <c r="A194" s="31"/>
      <c r="F194" s="2"/>
      <c r="G194" s="682"/>
    </row>
    <row r="195" spans="1:7">
      <c r="A195" s="31"/>
      <c r="F195" s="2"/>
      <c r="G195" s="682"/>
    </row>
    <row r="196" spans="1:7">
      <c r="A196" s="31"/>
      <c r="F196" s="2"/>
      <c r="G196" s="682"/>
    </row>
    <row r="197" spans="1:7">
      <c r="A197" s="31"/>
      <c r="F197" s="2"/>
      <c r="G197" s="682"/>
    </row>
  </sheetData>
  <sheetProtection algorithmName="SHA-512" hashValue="/mNf6iFkugaKPwf3dXHZMXzeJnjInok7cgpkkJk7+2sfJgjwCzByTOqqo/E3qIxvBPKPGZFeav49Ogkg1LZ4WQ==" saltValue="kj98m95wUiDFJMOh/8SQbQ==" spinCount="100000" sheet="1" objects="1" scenarios="1"/>
  <mergeCells count="1">
    <mergeCell ref="A2:C2"/>
  </mergeCells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Narrow,Regular"B - &amp;P</oddFooter>
  </headerFooter>
  <rowBreaks count="2" manualBreakCount="2">
    <brk id="34" max="7" man="1"/>
    <brk id="5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08"/>
  <sheetViews>
    <sheetView view="pageBreakPreview" zoomScaleNormal="75" zoomScaleSheetLayoutView="100" workbookViewId="0">
      <selection activeCell="G30" sqref="G30"/>
    </sheetView>
  </sheetViews>
  <sheetFormatPr defaultColWidth="9.140625" defaultRowHeight="12.75"/>
  <cols>
    <col min="1" max="1" width="4.7109375" style="96" customWidth="1"/>
    <col min="2" max="2" width="0.85546875" style="31" customWidth="1"/>
    <col min="3" max="3" width="36.7109375" style="38" customWidth="1"/>
    <col min="4" max="4" width="6.7109375" style="39" customWidth="1"/>
    <col min="5" max="5" width="6.7109375" style="100" customWidth="1"/>
    <col min="6" max="6" width="7.7109375" style="97" customWidth="1"/>
    <col min="7" max="7" width="10.7109375" style="679" customWidth="1"/>
    <col min="8" max="8" width="12.7109375" style="57" customWidth="1"/>
    <col min="9" max="9" width="12.7109375" style="100" customWidth="1"/>
    <col min="10" max="10" width="12.7109375" style="363" customWidth="1"/>
    <col min="11" max="11" width="12.7109375" style="100" customWidth="1"/>
    <col min="12" max="12" width="10.140625" style="17" bestFit="1" customWidth="1"/>
    <col min="13" max="16384" width="9.140625" style="17"/>
  </cols>
  <sheetData>
    <row r="1" spans="1:15" s="158" customFormat="1" ht="16.5" customHeight="1">
      <c r="A1" s="614" t="s">
        <v>561</v>
      </c>
      <c r="B1" s="614"/>
      <c r="C1" s="614"/>
      <c r="D1" s="614"/>
      <c r="E1" s="260"/>
      <c r="F1" s="155"/>
      <c r="G1" s="648"/>
      <c r="H1" s="156"/>
      <c r="I1" s="251"/>
      <c r="J1" s="357"/>
      <c r="K1" s="251"/>
      <c r="L1" s="157"/>
      <c r="M1" s="157"/>
      <c r="N1" s="157"/>
      <c r="O1" s="157"/>
    </row>
    <row r="2" spans="1:15" s="90" customFormat="1" ht="16.5" customHeight="1">
      <c r="A2" s="722" t="s">
        <v>316</v>
      </c>
      <c r="B2" s="722"/>
      <c r="C2" s="722"/>
      <c r="D2" s="27"/>
      <c r="E2" s="213"/>
      <c r="F2" s="28"/>
      <c r="G2" s="649"/>
      <c r="H2" s="227" t="s">
        <v>458</v>
      </c>
      <c r="I2" s="252"/>
      <c r="J2" s="262"/>
      <c r="K2" s="253"/>
    </row>
    <row r="3" spans="1:15" ht="20.100000000000001" customHeight="1">
      <c r="A3" s="31"/>
      <c r="B3" s="91"/>
      <c r="C3" s="93"/>
      <c r="E3" s="22"/>
      <c r="F3" s="2"/>
      <c r="G3" s="650"/>
      <c r="H3" s="95"/>
      <c r="I3" s="254"/>
      <c r="J3" s="262"/>
      <c r="K3" s="108"/>
    </row>
    <row r="4" spans="1:15" ht="27">
      <c r="A4" s="594" t="s">
        <v>7</v>
      </c>
      <c r="B4" s="612"/>
      <c r="C4" s="596" t="s">
        <v>3</v>
      </c>
      <c r="D4" s="597" t="s">
        <v>66</v>
      </c>
      <c r="E4" s="598" t="s">
        <v>8</v>
      </c>
      <c r="F4" s="599" t="s">
        <v>0</v>
      </c>
      <c r="G4" s="651" t="s">
        <v>1</v>
      </c>
      <c r="H4" s="600" t="s">
        <v>5</v>
      </c>
      <c r="I4" s="609" t="s">
        <v>108</v>
      </c>
      <c r="J4" s="610" t="s">
        <v>235</v>
      </c>
      <c r="K4" s="611" t="s">
        <v>236</v>
      </c>
    </row>
    <row r="5" spans="1:15">
      <c r="A5" s="31"/>
      <c r="F5" s="2"/>
      <c r="G5" s="650"/>
      <c r="I5" s="191"/>
      <c r="J5" s="358"/>
      <c r="K5" s="191"/>
    </row>
    <row r="6" spans="1:15" s="130" customFormat="1" ht="24.95" customHeight="1">
      <c r="A6" s="42"/>
      <c r="B6" s="42"/>
      <c r="C6" s="453" t="s">
        <v>457</v>
      </c>
      <c r="D6" s="86"/>
      <c r="E6" s="132"/>
      <c r="F6" s="21"/>
      <c r="G6" s="652"/>
      <c r="H6" s="58"/>
      <c r="I6" s="255"/>
      <c r="J6" s="262"/>
      <c r="K6" s="255"/>
    </row>
    <row r="7" spans="1:15" s="153" customFormat="1">
      <c r="A7" s="114"/>
      <c r="B7" s="152"/>
      <c r="C7" s="316"/>
      <c r="D7" s="121"/>
      <c r="E7" s="249"/>
      <c r="F7" s="339"/>
      <c r="G7" s="653"/>
      <c r="H7" s="341"/>
      <c r="I7" s="255"/>
      <c r="J7" s="262"/>
      <c r="K7" s="379"/>
    </row>
    <row r="8" spans="1:15" s="106" customFormat="1">
      <c r="A8" s="319">
        <v>2</v>
      </c>
      <c r="B8" s="305"/>
      <c r="C8" s="306" t="s">
        <v>319</v>
      </c>
      <c r="D8" s="43"/>
      <c r="E8" s="337"/>
      <c r="F8" s="308"/>
      <c r="G8" s="654"/>
      <c r="H8" s="309"/>
      <c r="I8" s="255"/>
      <c r="J8" s="262"/>
      <c r="K8" s="379"/>
    </row>
    <row r="9" spans="1:15" s="106" customFormat="1">
      <c r="A9" s="320"/>
      <c r="B9" s="310"/>
      <c r="C9" s="311"/>
      <c r="D9" s="35"/>
      <c r="E9" s="103"/>
      <c r="F9" s="312"/>
      <c r="G9" s="655"/>
      <c r="H9" s="147"/>
      <c r="I9" s="255"/>
      <c r="J9" s="262"/>
      <c r="K9" s="379"/>
    </row>
    <row r="10" spans="1:15" s="106" customFormat="1" ht="25.5">
      <c r="A10" s="326">
        <v>1</v>
      </c>
      <c r="B10" s="327"/>
      <c r="C10" s="313" t="s">
        <v>449</v>
      </c>
      <c r="D10" s="329" t="s">
        <v>113</v>
      </c>
      <c r="E10" s="103" t="s">
        <v>2</v>
      </c>
      <c r="F10" s="342">
        <v>1</v>
      </c>
      <c r="G10" s="655"/>
      <c r="H10" s="147">
        <f>G10*F10</f>
        <v>0</v>
      </c>
      <c r="I10" s="191"/>
      <c r="J10" s="247">
        <f>H10</f>
        <v>0</v>
      </c>
      <c r="K10" s="176"/>
    </row>
    <row r="11" spans="1:15" s="112" customFormat="1">
      <c r="A11" s="320"/>
      <c r="B11" s="310"/>
      <c r="C11" s="311"/>
      <c r="D11" s="343"/>
      <c r="E11" s="103"/>
      <c r="F11" s="312"/>
      <c r="G11" s="655"/>
      <c r="H11" s="147"/>
      <c r="I11" s="261"/>
      <c r="J11" s="102"/>
      <c r="K11" s="380"/>
    </row>
    <row r="12" spans="1:15" s="106" customFormat="1" ht="25.5">
      <c r="A12" s="326">
        <f>A10+1</f>
        <v>2</v>
      </c>
      <c r="B12" s="327"/>
      <c r="C12" s="313" t="s">
        <v>450</v>
      </c>
      <c r="D12" s="329" t="s">
        <v>114</v>
      </c>
      <c r="E12" s="103" t="s">
        <v>2</v>
      </c>
      <c r="F12" s="312">
        <v>2</v>
      </c>
      <c r="G12" s="655"/>
      <c r="H12" s="147">
        <f>G12*F12</f>
        <v>0</v>
      </c>
      <c r="I12" s="191"/>
      <c r="J12" s="247">
        <f>H12</f>
        <v>0</v>
      </c>
      <c r="K12" s="176"/>
    </row>
    <row r="13" spans="1:15" s="112" customFormat="1">
      <c r="A13" s="326"/>
      <c r="B13" s="327"/>
      <c r="C13" s="452"/>
      <c r="D13" s="329"/>
      <c r="E13" s="103"/>
      <c r="F13" s="312"/>
      <c r="G13" s="655"/>
      <c r="H13" s="147"/>
      <c r="I13" s="261"/>
      <c r="J13" s="102"/>
      <c r="K13" s="380"/>
    </row>
    <row r="14" spans="1:15" s="149" customFormat="1" ht="25.5">
      <c r="A14" s="326">
        <f>A12+1</f>
        <v>3</v>
      </c>
      <c r="B14" s="327"/>
      <c r="C14" s="313" t="s">
        <v>451</v>
      </c>
      <c r="D14" s="329" t="s">
        <v>115</v>
      </c>
      <c r="E14" s="103" t="s">
        <v>2</v>
      </c>
      <c r="F14" s="312">
        <v>2</v>
      </c>
      <c r="G14" s="655"/>
      <c r="H14" s="147">
        <f>G14*F14</f>
        <v>0</v>
      </c>
      <c r="I14" s="256"/>
      <c r="J14" s="247">
        <f>H14</f>
        <v>0</v>
      </c>
      <c r="K14" s="176"/>
    </row>
    <row r="15" spans="1:15" s="106" customFormat="1">
      <c r="A15" s="326"/>
      <c r="B15" s="327"/>
      <c r="C15" s="313"/>
      <c r="D15" s="343"/>
      <c r="E15" s="249"/>
      <c r="F15" s="312"/>
      <c r="G15" s="655"/>
      <c r="H15" s="147"/>
      <c r="I15" s="191"/>
      <c r="J15" s="103"/>
      <c r="K15" s="380"/>
    </row>
    <row r="16" spans="1:15" s="106" customFormat="1" ht="25.5">
      <c r="A16" s="326">
        <f>A14+1</f>
        <v>4</v>
      </c>
      <c r="B16" s="327"/>
      <c r="C16" s="313" t="s">
        <v>452</v>
      </c>
      <c r="D16" s="329" t="s">
        <v>116</v>
      </c>
      <c r="E16" s="103" t="s">
        <v>2</v>
      </c>
      <c r="F16" s="312">
        <v>1</v>
      </c>
      <c r="G16" s="655"/>
      <c r="H16" s="147">
        <f>G16*F16</f>
        <v>0</v>
      </c>
      <c r="I16" s="191"/>
      <c r="J16" s="247">
        <f>H16</f>
        <v>0</v>
      </c>
      <c r="K16" s="176"/>
    </row>
    <row r="17" spans="1:11" s="106" customFormat="1">
      <c r="A17" s="326"/>
      <c r="B17" s="327"/>
      <c r="C17" s="313"/>
      <c r="D17" s="343"/>
      <c r="E17" s="103"/>
      <c r="F17" s="112"/>
      <c r="G17" s="656"/>
      <c r="H17" s="147"/>
      <c r="I17" s="191"/>
      <c r="J17" s="103"/>
      <c r="K17" s="380"/>
    </row>
    <row r="18" spans="1:11" s="149" customFormat="1" ht="25.5">
      <c r="A18" s="326">
        <f>A16+1</f>
        <v>5</v>
      </c>
      <c r="B18" s="327"/>
      <c r="C18" s="313" t="s">
        <v>453</v>
      </c>
      <c r="D18" s="329" t="s">
        <v>117</v>
      </c>
      <c r="E18" s="103" t="s">
        <v>2</v>
      </c>
      <c r="F18" s="312">
        <v>2</v>
      </c>
      <c r="G18" s="655"/>
      <c r="H18" s="147">
        <f>G18*F18</f>
        <v>0</v>
      </c>
      <c r="I18" s="256"/>
      <c r="J18" s="247">
        <f>H18</f>
        <v>0</v>
      </c>
      <c r="K18" s="176"/>
    </row>
    <row r="19" spans="1:11" s="149" customFormat="1">
      <c r="A19" s="326"/>
      <c r="B19" s="327"/>
      <c r="C19" s="313"/>
      <c r="D19" s="103"/>
      <c r="E19" s="103"/>
      <c r="F19" s="112"/>
      <c r="G19" s="656"/>
      <c r="H19" s="147"/>
      <c r="I19" s="256"/>
      <c r="J19" s="248"/>
      <c r="K19" s="380"/>
    </row>
    <row r="20" spans="1:11" s="106" customFormat="1" ht="25.5">
      <c r="A20" s="326">
        <f>A18+1</f>
        <v>6</v>
      </c>
      <c r="B20" s="327"/>
      <c r="C20" s="313" t="s">
        <v>454</v>
      </c>
      <c r="D20" s="329" t="s">
        <v>118</v>
      </c>
      <c r="E20" s="103" t="s">
        <v>2</v>
      </c>
      <c r="F20" s="312">
        <v>1</v>
      </c>
      <c r="G20" s="655"/>
      <c r="H20" s="147">
        <f>G20*F20</f>
        <v>0</v>
      </c>
      <c r="I20" s="191"/>
      <c r="J20" s="247">
        <f>H20</f>
        <v>0</v>
      </c>
      <c r="K20" s="176"/>
    </row>
    <row r="21" spans="1:11" s="106" customFormat="1">
      <c r="A21" s="326"/>
      <c r="B21" s="327"/>
      <c r="C21" s="313"/>
      <c r="D21" s="329"/>
      <c r="E21" s="103"/>
      <c r="F21" s="112"/>
      <c r="G21" s="656"/>
      <c r="H21" s="147"/>
      <c r="I21" s="191"/>
      <c r="J21" s="103"/>
      <c r="K21" s="380"/>
    </row>
    <row r="22" spans="1:11" s="106" customFormat="1" ht="25.5">
      <c r="A22" s="326">
        <f>A20+1</f>
        <v>7</v>
      </c>
      <c r="B22" s="327"/>
      <c r="C22" s="313" t="s">
        <v>459</v>
      </c>
      <c r="D22" s="343" t="s">
        <v>119</v>
      </c>
      <c r="E22" s="103" t="s">
        <v>2</v>
      </c>
      <c r="F22" s="312">
        <v>1</v>
      </c>
      <c r="G22" s="655"/>
      <c r="H22" s="147">
        <f>G22*F22</f>
        <v>0</v>
      </c>
      <c r="I22" s="191"/>
      <c r="J22" s="247">
        <f>H22</f>
        <v>0</v>
      </c>
      <c r="K22" s="176"/>
    </row>
    <row r="23" spans="1:11" s="106" customFormat="1">
      <c r="A23" s="326"/>
      <c r="B23" s="327"/>
      <c r="C23" s="313"/>
      <c r="D23" s="329"/>
      <c r="E23" s="103"/>
      <c r="F23" s="112"/>
      <c r="G23" s="656"/>
      <c r="H23" s="147"/>
      <c r="I23" s="191"/>
      <c r="J23" s="103"/>
      <c r="K23" s="380"/>
    </row>
    <row r="24" spans="1:11" s="151" customFormat="1" ht="25.5">
      <c r="A24" s="326">
        <f>A22+1</f>
        <v>8</v>
      </c>
      <c r="B24" s="327"/>
      <c r="C24" s="313" t="s">
        <v>460</v>
      </c>
      <c r="D24" s="329" t="s">
        <v>120</v>
      </c>
      <c r="E24" s="103" t="s">
        <v>2</v>
      </c>
      <c r="F24" s="312">
        <v>1</v>
      </c>
      <c r="G24" s="655"/>
      <c r="H24" s="111">
        <f>G24*F24</f>
        <v>0</v>
      </c>
      <c r="I24" s="344"/>
      <c r="J24" s="247">
        <f>H24</f>
        <v>0</v>
      </c>
      <c r="K24" s="176"/>
    </row>
    <row r="25" spans="1:11" s="149" customFormat="1">
      <c r="A25" s="326"/>
      <c r="B25" s="327"/>
      <c r="C25" s="313"/>
      <c r="D25" s="343"/>
      <c r="E25" s="103"/>
      <c r="F25" s="112"/>
      <c r="G25" s="656"/>
      <c r="H25" s="147"/>
      <c r="I25" s="256"/>
      <c r="J25" s="248"/>
      <c r="K25" s="380"/>
    </row>
    <row r="26" spans="1:11" s="149" customFormat="1" ht="25.5">
      <c r="A26" s="326">
        <f>A24+1</f>
        <v>9</v>
      </c>
      <c r="B26" s="327"/>
      <c r="C26" s="313" t="s">
        <v>455</v>
      </c>
      <c r="D26" s="329" t="s">
        <v>121</v>
      </c>
      <c r="E26" s="103" t="s">
        <v>2</v>
      </c>
      <c r="F26" s="312">
        <v>1</v>
      </c>
      <c r="G26" s="655"/>
      <c r="H26" s="147">
        <f>G26*F26</f>
        <v>0</v>
      </c>
      <c r="I26" s="256"/>
      <c r="J26" s="247">
        <f>H26</f>
        <v>0</v>
      </c>
      <c r="K26" s="380"/>
    </row>
    <row r="27" spans="1:11" s="149" customFormat="1">
      <c r="A27" s="326"/>
      <c r="B27" s="327"/>
      <c r="D27" s="329"/>
      <c r="E27" s="103"/>
      <c r="F27" s="112"/>
      <c r="G27" s="656"/>
      <c r="H27" s="147"/>
      <c r="I27" s="256"/>
      <c r="J27" s="248"/>
      <c r="K27" s="380"/>
    </row>
    <row r="28" spans="1:11" s="149" customFormat="1" ht="25.5">
      <c r="A28" s="326">
        <f>A26+1</f>
        <v>10</v>
      </c>
      <c r="B28" s="327"/>
      <c r="C28" s="313" t="s">
        <v>456</v>
      </c>
      <c r="D28" s="329" t="s">
        <v>122</v>
      </c>
      <c r="E28" s="103" t="s">
        <v>2</v>
      </c>
      <c r="F28" s="312">
        <v>1</v>
      </c>
      <c r="G28" s="655"/>
      <c r="H28" s="147">
        <f>G28*F28</f>
        <v>0</v>
      </c>
      <c r="I28" s="256"/>
      <c r="J28" s="247">
        <f>H28</f>
        <v>0</v>
      </c>
      <c r="K28" s="176"/>
    </row>
    <row r="29" spans="1:11" s="149" customFormat="1">
      <c r="A29" s="326"/>
      <c r="B29" s="327"/>
      <c r="C29" s="313"/>
      <c r="D29" s="329"/>
      <c r="E29" s="103"/>
      <c r="F29" s="312"/>
      <c r="G29" s="655"/>
      <c r="H29" s="147"/>
      <c r="I29" s="256"/>
      <c r="J29" s="248"/>
      <c r="K29" s="380"/>
    </row>
    <row r="30" spans="1:11" s="149" customFormat="1" ht="25.5">
      <c r="A30" s="326">
        <f>A28+1</f>
        <v>11</v>
      </c>
      <c r="B30" s="327"/>
      <c r="C30" s="151" t="s">
        <v>436</v>
      </c>
      <c r="D30" s="329" t="s">
        <v>123</v>
      </c>
      <c r="E30" s="103" t="s">
        <v>2</v>
      </c>
      <c r="F30" s="450">
        <v>2</v>
      </c>
      <c r="G30" s="657"/>
      <c r="H30" s="147">
        <f>G30*F30</f>
        <v>0</v>
      </c>
      <c r="I30" s="256"/>
      <c r="J30" s="247">
        <f>H30</f>
        <v>0</v>
      </c>
      <c r="K30" s="176"/>
    </row>
    <row r="31" spans="1:11" s="149" customFormat="1">
      <c r="A31" s="326"/>
      <c r="B31" s="327"/>
      <c r="C31" s="151"/>
      <c r="D31" s="103"/>
      <c r="E31" s="103"/>
      <c r="F31" s="450"/>
      <c r="G31" s="657"/>
      <c r="H31" s="147"/>
      <c r="I31" s="256"/>
      <c r="J31" s="248"/>
      <c r="K31" s="380"/>
    </row>
    <row r="32" spans="1:11" s="149" customFormat="1" ht="25.5">
      <c r="A32" s="326">
        <f>A30+1</f>
        <v>12</v>
      </c>
      <c r="B32" s="327"/>
      <c r="C32" s="151" t="s">
        <v>437</v>
      </c>
      <c r="D32" s="329" t="s">
        <v>124</v>
      </c>
      <c r="E32" s="103" t="s">
        <v>2</v>
      </c>
      <c r="F32" s="450">
        <v>2</v>
      </c>
      <c r="G32" s="657"/>
      <c r="H32" s="147">
        <f>G32*F32</f>
        <v>0</v>
      </c>
      <c r="I32" s="256"/>
      <c r="J32" s="247">
        <f>H32</f>
        <v>0</v>
      </c>
      <c r="K32" s="176"/>
    </row>
    <row r="33" spans="1:11" s="149" customFormat="1">
      <c r="A33" s="326"/>
      <c r="B33" s="327"/>
      <c r="C33" s="151"/>
      <c r="D33" s="329"/>
      <c r="E33" s="103"/>
      <c r="F33" s="449"/>
      <c r="G33" s="655"/>
      <c r="H33" s="147"/>
      <c r="I33" s="256"/>
      <c r="J33" s="248"/>
      <c r="K33" s="380"/>
    </row>
    <row r="34" spans="1:11" s="149" customFormat="1" ht="25.5">
      <c r="A34" s="326">
        <f>A32+1</f>
        <v>13</v>
      </c>
      <c r="B34" s="327"/>
      <c r="C34" s="151" t="s">
        <v>438</v>
      </c>
      <c r="D34" s="329" t="s">
        <v>125</v>
      </c>
      <c r="E34" s="103" t="s">
        <v>2</v>
      </c>
      <c r="F34" s="450">
        <v>2</v>
      </c>
      <c r="G34" s="657"/>
      <c r="H34" s="147">
        <f>G34*F34</f>
        <v>0</v>
      </c>
      <c r="I34" s="256"/>
      <c r="J34" s="247">
        <f>H34</f>
        <v>0</v>
      </c>
      <c r="K34" s="176"/>
    </row>
    <row r="35" spans="1:11" s="149" customFormat="1">
      <c r="A35" s="326"/>
      <c r="B35" s="327"/>
      <c r="C35" s="151"/>
      <c r="D35" s="103"/>
      <c r="E35" s="103"/>
      <c r="F35" s="449"/>
      <c r="G35" s="655"/>
      <c r="H35" s="147"/>
      <c r="I35" s="256"/>
      <c r="J35" s="248"/>
      <c r="K35" s="380"/>
    </row>
    <row r="36" spans="1:11" s="149" customFormat="1" ht="25.5">
      <c r="A36" s="326">
        <f>A34+1</f>
        <v>14</v>
      </c>
      <c r="B36" s="327"/>
      <c r="C36" s="151" t="s">
        <v>439</v>
      </c>
      <c r="D36" s="329" t="s">
        <v>126</v>
      </c>
      <c r="E36" s="103" t="s">
        <v>2</v>
      </c>
      <c r="F36" s="450">
        <v>2</v>
      </c>
      <c r="G36" s="657"/>
      <c r="H36" s="147">
        <f>G36*F36</f>
        <v>0</v>
      </c>
      <c r="I36" s="256"/>
      <c r="J36" s="247">
        <f>H36</f>
        <v>0</v>
      </c>
      <c r="K36" s="176"/>
    </row>
    <row r="37" spans="1:11" s="106" customFormat="1">
      <c r="A37" s="326"/>
      <c r="B37" s="327"/>
      <c r="C37" s="151"/>
      <c r="D37" s="103"/>
      <c r="E37" s="103"/>
      <c r="F37" s="449"/>
      <c r="G37" s="655"/>
      <c r="H37" s="147"/>
      <c r="I37" s="191"/>
      <c r="J37" s="103"/>
      <c r="K37" s="380"/>
    </row>
    <row r="38" spans="1:11" s="106" customFormat="1" ht="25.5">
      <c r="A38" s="326">
        <f>A36+1</f>
        <v>15</v>
      </c>
      <c r="B38" s="327"/>
      <c r="C38" s="151" t="s">
        <v>440</v>
      </c>
      <c r="D38" s="343" t="s">
        <v>127</v>
      </c>
      <c r="E38" s="103" t="s">
        <v>2</v>
      </c>
      <c r="F38" s="450">
        <v>2</v>
      </c>
      <c r="G38" s="657"/>
      <c r="H38" s="147">
        <f>F38*G38</f>
        <v>0</v>
      </c>
      <c r="I38" s="191"/>
      <c r="J38" s="247">
        <f>H38</f>
        <v>0</v>
      </c>
      <c r="K38" s="176"/>
    </row>
    <row r="39" spans="1:11" s="106" customFormat="1">
      <c r="A39" s="326"/>
      <c r="B39" s="327"/>
      <c r="C39" s="151"/>
      <c r="D39" s="103"/>
      <c r="E39" s="103"/>
      <c r="F39" s="450"/>
      <c r="G39" s="657"/>
      <c r="H39" s="147"/>
      <c r="I39" s="191"/>
      <c r="J39" s="103"/>
      <c r="K39" s="380"/>
    </row>
    <row r="40" spans="1:11" s="106" customFormat="1" ht="25.5">
      <c r="A40" s="326">
        <f>A38+1</f>
        <v>16</v>
      </c>
      <c r="B40" s="327"/>
      <c r="C40" s="313" t="s">
        <v>441</v>
      </c>
      <c r="D40" s="343" t="s">
        <v>128</v>
      </c>
      <c r="E40" s="103" t="s">
        <v>2</v>
      </c>
      <c r="F40" s="312">
        <v>6</v>
      </c>
      <c r="G40" s="655"/>
      <c r="H40" s="147">
        <f>F40*G40</f>
        <v>0</v>
      </c>
      <c r="I40" s="191"/>
      <c r="J40" s="247">
        <f>H40</f>
        <v>0</v>
      </c>
      <c r="K40" s="176"/>
    </row>
    <row r="41" spans="1:11" s="106" customFormat="1">
      <c r="A41" s="326"/>
      <c r="B41" s="327"/>
      <c r="C41" s="313"/>
      <c r="D41" s="329"/>
      <c r="E41" s="103"/>
      <c r="F41" s="449"/>
      <c r="G41" s="658"/>
      <c r="H41" s="147"/>
      <c r="I41" s="191"/>
      <c r="J41" s="103"/>
      <c r="K41" s="380"/>
    </row>
    <row r="42" spans="1:11" s="106" customFormat="1" ht="25.5">
      <c r="A42" s="326">
        <f>A40+1</f>
        <v>17</v>
      </c>
      <c r="B42" s="327"/>
      <c r="C42" s="313" t="s">
        <v>442</v>
      </c>
      <c r="D42" s="329" t="s">
        <v>129</v>
      </c>
      <c r="E42" s="103" t="s">
        <v>2</v>
      </c>
      <c r="F42" s="312">
        <v>8</v>
      </c>
      <c r="G42" s="655"/>
      <c r="H42" s="147">
        <f>G42*F42</f>
        <v>0</v>
      </c>
      <c r="I42" s="191"/>
      <c r="J42" s="247">
        <f>H42</f>
        <v>0</v>
      </c>
      <c r="K42" s="176"/>
    </row>
    <row r="43" spans="1:11" s="106" customFormat="1">
      <c r="A43" s="326"/>
      <c r="B43" s="327"/>
      <c r="C43" s="313"/>
      <c r="D43" s="103"/>
      <c r="E43" s="103"/>
      <c r="G43" s="659"/>
      <c r="H43" s="147"/>
      <c r="I43" s="191"/>
      <c r="J43" s="103"/>
      <c r="K43" s="380"/>
    </row>
    <row r="44" spans="1:11" s="106" customFormat="1" ht="25.5">
      <c r="A44" s="326">
        <f>A42+1</f>
        <v>18</v>
      </c>
      <c r="B44" s="327"/>
      <c r="C44" s="151" t="s">
        <v>443</v>
      </c>
      <c r="D44" s="329" t="s">
        <v>130</v>
      </c>
      <c r="E44" s="103" t="s">
        <v>2</v>
      </c>
      <c r="F44" s="450">
        <v>1</v>
      </c>
      <c r="G44" s="657"/>
      <c r="H44" s="147">
        <f t="shared" ref="H44" si="0">F44*G44</f>
        <v>0</v>
      </c>
      <c r="I44" s="191"/>
      <c r="J44" s="247">
        <f>H44</f>
        <v>0</v>
      </c>
      <c r="K44" s="176"/>
    </row>
    <row r="45" spans="1:11" s="106" customFormat="1">
      <c r="A45" s="326"/>
      <c r="B45" s="327"/>
      <c r="C45" s="151"/>
      <c r="D45" s="329"/>
      <c r="E45" s="103"/>
      <c r="F45" s="450"/>
      <c r="G45" s="657"/>
      <c r="H45" s="147"/>
      <c r="I45" s="191"/>
      <c r="J45" s="103"/>
      <c r="K45" s="380"/>
    </row>
    <row r="46" spans="1:11" s="106" customFormat="1" ht="25.5">
      <c r="A46" s="326">
        <f>A44+1</f>
        <v>19</v>
      </c>
      <c r="B46" s="327"/>
      <c r="C46" s="313" t="s">
        <v>444</v>
      </c>
      <c r="D46" s="329" t="s">
        <v>131</v>
      </c>
      <c r="E46" s="249" t="s">
        <v>2</v>
      </c>
      <c r="F46" s="312">
        <v>1</v>
      </c>
      <c r="G46" s="655"/>
      <c r="H46" s="147">
        <f>F46*G46</f>
        <v>0</v>
      </c>
      <c r="I46" s="191"/>
      <c r="J46" s="247">
        <f>H46</f>
        <v>0</v>
      </c>
      <c r="K46" s="176"/>
    </row>
    <row r="47" spans="1:11" s="106" customFormat="1">
      <c r="A47" s="326"/>
      <c r="B47" s="327"/>
      <c r="C47" s="313"/>
      <c r="D47" s="329"/>
      <c r="E47" s="103"/>
      <c r="F47" s="312"/>
      <c r="G47" s="655"/>
      <c r="H47" s="147"/>
      <c r="I47" s="191"/>
      <c r="J47" s="103"/>
      <c r="K47" s="380"/>
    </row>
    <row r="48" spans="1:11" s="112" customFormat="1" ht="25.5">
      <c r="A48" s="326">
        <f>A46+1</f>
        <v>20</v>
      </c>
      <c r="B48" s="327"/>
      <c r="C48" s="151" t="s">
        <v>443</v>
      </c>
      <c r="D48" s="343" t="s">
        <v>132</v>
      </c>
      <c r="E48" s="103" t="s">
        <v>2</v>
      </c>
      <c r="F48" s="450">
        <v>1</v>
      </c>
      <c r="G48" s="657"/>
      <c r="H48" s="147">
        <f t="shared" ref="H48" si="1">F48*G48</f>
        <v>0</v>
      </c>
      <c r="I48" s="261"/>
      <c r="J48" s="247">
        <f>H48</f>
        <v>0</v>
      </c>
      <c r="K48" s="176"/>
    </row>
    <row r="49" spans="1:11" s="106" customFormat="1">
      <c r="A49" s="326"/>
      <c r="B49" s="327"/>
      <c r="C49" s="151"/>
      <c r="D49" s="343"/>
      <c r="E49" s="103"/>
      <c r="F49" s="450"/>
      <c r="G49" s="657"/>
      <c r="H49" s="147"/>
      <c r="I49" s="191"/>
      <c r="J49" s="103"/>
      <c r="K49" s="380"/>
    </row>
    <row r="50" spans="1:11" s="106" customFormat="1" ht="25.5">
      <c r="A50" s="326">
        <f>A48+1</f>
        <v>21</v>
      </c>
      <c r="B50" s="327"/>
      <c r="C50" s="313" t="s">
        <v>444</v>
      </c>
      <c r="D50" s="343" t="s">
        <v>133</v>
      </c>
      <c r="E50" s="103" t="s">
        <v>2</v>
      </c>
      <c r="F50" s="312">
        <v>1</v>
      </c>
      <c r="G50" s="655"/>
      <c r="H50" s="147">
        <f>F50*G50</f>
        <v>0</v>
      </c>
      <c r="I50" s="191"/>
      <c r="J50" s="247">
        <f>H50</f>
        <v>0</v>
      </c>
      <c r="K50" s="176"/>
    </row>
    <row r="51" spans="1:11" s="112" customFormat="1">
      <c r="A51" s="326"/>
      <c r="B51" s="327"/>
      <c r="C51" s="313"/>
      <c r="D51" s="103"/>
      <c r="E51" s="103"/>
      <c r="F51" s="312"/>
      <c r="G51" s="655"/>
      <c r="H51" s="147"/>
      <c r="I51" s="261"/>
      <c r="J51" s="102"/>
      <c r="K51" s="380"/>
    </row>
    <row r="52" spans="1:11" s="106" customFormat="1" ht="25.5">
      <c r="A52" s="326">
        <f>A50+1</f>
        <v>22</v>
      </c>
      <c r="B52" s="327"/>
      <c r="C52" s="151" t="s">
        <v>445</v>
      </c>
      <c r="D52" s="343" t="s">
        <v>134</v>
      </c>
      <c r="E52" s="249" t="s">
        <v>2</v>
      </c>
      <c r="F52" s="450">
        <v>1</v>
      </c>
      <c r="G52" s="657"/>
      <c r="H52" s="147">
        <f>F52*G52</f>
        <v>0</v>
      </c>
      <c r="I52" s="191"/>
      <c r="J52" s="247">
        <f>H52</f>
        <v>0</v>
      </c>
      <c r="K52" s="176"/>
    </row>
    <row r="53" spans="1:11" s="112" customFormat="1">
      <c r="A53" s="303"/>
      <c r="B53" s="292"/>
      <c r="C53" s="313"/>
      <c r="D53" s="293"/>
      <c r="E53" s="102"/>
      <c r="F53" s="339"/>
      <c r="G53" s="655"/>
      <c r="H53" s="243"/>
      <c r="I53" s="261"/>
      <c r="J53" s="102"/>
      <c r="K53" s="380"/>
    </row>
    <row r="54" spans="1:11" s="112" customFormat="1" ht="25.5">
      <c r="A54" s="326">
        <f>A52+1</f>
        <v>23</v>
      </c>
      <c r="B54" s="327"/>
      <c r="C54" s="328" t="s">
        <v>446</v>
      </c>
      <c r="D54" s="343" t="s">
        <v>135</v>
      </c>
      <c r="E54" s="103" t="s">
        <v>2</v>
      </c>
      <c r="F54" s="144">
        <v>1</v>
      </c>
      <c r="G54" s="655"/>
      <c r="H54" s="147">
        <f t="shared" ref="H54" si="2">F54*G54</f>
        <v>0</v>
      </c>
      <c r="I54" s="261"/>
      <c r="J54" s="247">
        <f>H54</f>
        <v>0</v>
      </c>
      <c r="K54" s="176"/>
    </row>
    <row r="55" spans="1:11" s="112" customFormat="1">
      <c r="A55" s="326"/>
      <c r="B55" s="327"/>
      <c r="C55" s="451"/>
      <c r="D55" s="343"/>
      <c r="E55" s="103"/>
      <c r="G55" s="656"/>
      <c r="H55" s="147"/>
      <c r="I55" s="261"/>
      <c r="J55" s="102"/>
      <c r="K55" s="380"/>
    </row>
    <row r="56" spans="1:11" s="112" customFormat="1" ht="25.5">
      <c r="A56" s="326">
        <f>A54+1</f>
        <v>24</v>
      </c>
      <c r="B56" s="327"/>
      <c r="C56" s="313" t="s">
        <v>447</v>
      </c>
      <c r="D56" s="343" t="s">
        <v>136</v>
      </c>
      <c r="E56" s="103" t="s">
        <v>2</v>
      </c>
      <c r="F56" s="312">
        <v>1</v>
      </c>
      <c r="G56" s="655"/>
      <c r="H56" s="147">
        <f>F56*G56</f>
        <v>0</v>
      </c>
      <c r="I56" s="191"/>
      <c r="J56" s="247">
        <f>H56</f>
        <v>0</v>
      </c>
      <c r="K56" s="176"/>
    </row>
    <row r="57" spans="1:11" s="112" customFormat="1">
      <c r="A57" s="326"/>
      <c r="B57" s="327"/>
      <c r="C57" s="345"/>
      <c r="D57" s="329"/>
      <c r="E57" s="103"/>
      <c r="F57" s="312"/>
      <c r="G57" s="655"/>
      <c r="H57" s="147"/>
      <c r="I57" s="261"/>
      <c r="J57" s="102"/>
      <c r="K57" s="380"/>
    </row>
    <row r="58" spans="1:11" s="106" customFormat="1" ht="25.5">
      <c r="A58" s="326">
        <f>A56+1</f>
        <v>25</v>
      </c>
      <c r="B58" s="327"/>
      <c r="C58" s="313" t="s">
        <v>448</v>
      </c>
      <c r="D58" s="343" t="s">
        <v>137</v>
      </c>
      <c r="E58" s="103" t="s">
        <v>2</v>
      </c>
      <c r="F58" s="312">
        <v>1</v>
      </c>
      <c r="G58" s="655"/>
      <c r="H58" s="147">
        <f t="shared" ref="H58" si="3">F58*G58</f>
        <v>0</v>
      </c>
      <c r="I58" s="191"/>
      <c r="J58" s="247">
        <f>H58</f>
        <v>0</v>
      </c>
      <c r="K58" s="176"/>
    </row>
    <row r="59" spans="1:11" s="106" customFormat="1">
      <c r="A59" s="326"/>
      <c r="B59" s="327"/>
      <c r="C59" s="328"/>
      <c r="D59" s="329"/>
      <c r="E59" s="103"/>
      <c r="F59" s="146"/>
      <c r="G59" s="660"/>
      <c r="H59" s="147"/>
      <c r="I59" s="191"/>
      <c r="J59" s="103"/>
      <c r="K59" s="380"/>
    </row>
    <row r="60" spans="1:11" s="106" customFormat="1" ht="25.5">
      <c r="A60" s="326">
        <f>A58+1</f>
        <v>26</v>
      </c>
      <c r="B60" s="327"/>
      <c r="C60" s="151" t="s">
        <v>429</v>
      </c>
      <c r="D60" s="343" t="s">
        <v>138</v>
      </c>
      <c r="E60" s="103" t="s">
        <v>2</v>
      </c>
      <c r="F60" s="312">
        <v>1</v>
      </c>
      <c r="G60" s="206"/>
      <c r="H60" s="147">
        <f>F60*G60</f>
        <v>0</v>
      </c>
      <c r="I60" s="191"/>
      <c r="J60" s="247">
        <f>H60</f>
        <v>0</v>
      </c>
      <c r="K60" s="176"/>
    </row>
    <row r="61" spans="1:11" s="112" customFormat="1">
      <c r="A61" s="326"/>
      <c r="B61" s="327"/>
      <c r="C61" s="151"/>
      <c r="D61" s="103"/>
      <c r="E61" s="103"/>
      <c r="F61" s="449"/>
      <c r="G61" s="655"/>
      <c r="H61" s="147"/>
      <c r="I61" s="261"/>
      <c r="J61" s="102"/>
      <c r="K61" s="380"/>
    </row>
    <row r="62" spans="1:11" s="106" customFormat="1" ht="25.5">
      <c r="A62" s="326">
        <f>A60+1</f>
        <v>27</v>
      </c>
      <c r="B62" s="327"/>
      <c r="C62" s="151" t="s">
        <v>429</v>
      </c>
      <c r="D62" s="343" t="s">
        <v>139</v>
      </c>
      <c r="E62" s="103" t="s">
        <v>2</v>
      </c>
      <c r="F62" s="312">
        <v>2</v>
      </c>
      <c r="G62" s="657"/>
      <c r="H62" s="147">
        <f>F62*G62</f>
        <v>0</v>
      </c>
      <c r="I62" s="191"/>
      <c r="J62" s="247">
        <f>H62</f>
        <v>0</v>
      </c>
      <c r="K62" s="176"/>
    </row>
    <row r="63" spans="1:11" s="106" customFormat="1">
      <c r="A63" s="326"/>
      <c r="B63" s="327"/>
      <c r="C63" s="151"/>
      <c r="D63" s="103"/>
      <c r="E63" s="103"/>
      <c r="F63" s="450"/>
      <c r="G63" s="657"/>
      <c r="H63" s="147"/>
      <c r="I63" s="191"/>
      <c r="J63" s="103"/>
      <c r="K63" s="380"/>
    </row>
    <row r="64" spans="1:11" s="106" customFormat="1" ht="25.5">
      <c r="A64" s="326">
        <f>A62+1</f>
        <v>28</v>
      </c>
      <c r="B64" s="327"/>
      <c r="C64" s="151" t="s">
        <v>430</v>
      </c>
      <c r="D64" s="343" t="s">
        <v>140</v>
      </c>
      <c r="E64" s="103" t="s">
        <v>2</v>
      </c>
      <c r="F64" s="450">
        <v>1</v>
      </c>
      <c r="G64" s="657"/>
      <c r="H64" s="147">
        <f t="shared" ref="H64" si="4">F64*G64</f>
        <v>0</v>
      </c>
      <c r="I64" s="191"/>
      <c r="J64" s="247">
        <f>H64</f>
        <v>0</v>
      </c>
      <c r="K64" s="176"/>
    </row>
    <row r="65" spans="1:11" s="106" customFormat="1">
      <c r="A65" s="326"/>
      <c r="B65" s="327"/>
      <c r="C65" s="151"/>
      <c r="D65" s="103"/>
      <c r="E65" s="103"/>
      <c r="F65" s="449"/>
      <c r="G65" s="655"/>
      <c r="H65" s="147"/>
      <c r="I65" s="191"/>
      <c r="J65" s="103"/>
      <c r="K65" s="380"/>
    </row>
    <row r="66" spans="1:11" s="106" customFormat="1" ht="25.5">
      <c r="A66" s="326">
        <f>A64+1</f>
        <v>29</v>
      </c>
      <c r="B66" s="327"/>
      <c r="C66" s="151" t="s">
        <v>431</v>
      </c>
      <c r="D66" s="343" t="s">
        <v>141</v>
      </c>
      <c r="E66" s="103" t="s">
        <v>2</v>
      </c>
      <c r="F66" s="450">
        <v>1</v>
      </c>
      <c r="G66" s="657"/>
      <c r="H66" s="147">
        <f>F66*G66</f>
        <v>0</v>
      </c>
      <c r="I66" s="191"/>
      <c r="J66" s="247">
        <f>H66</f>
        <v>0</v>
      </c>
      <c r="K66" s="176"/>
    </row>
    <row r="67" spans="1:11" s="106" customFormat="1">
      <c r="A67" s="326"/>
      <c r="B67" s="327"/>
      <c r="C67" s="151"/>
      <c r="D67" s="103"/>
      <c r="E67" s="103"/>
      <c r="F67" s="449"/>
      <c r="G67" s="655"/>
      <c r="H67" s="147"/>
      <c r="I67" s="191"/>
      <c r="J67" s="103"/>
      <c r="K67" s="380"/>
    </row>
    <row r="68" spans="1:11" s="106" customFormat="1" ht="25.5">
      <c r="A68" s="326">
        <f>A66+1</f>
        <v>30</v>
      </c>
      <c r="B68" s="327"/>
      <c r="C68" s="151" t="s">
        <v>432</v>
      </c>
      <c r="D68" s="343" t="s">
        <v>142</v>
      </c>
      <c r="E68" s="103" t="s">
        <v>2</v>
      </c>
      <c r="F68" s="450">
        <v>1</v>
      </c>
      <c r="G68" s="657"/>
      <c r="H68" s="147">
        <f>F68*G68</f>
        <v>0</v>
      </c>
      <c r="I68" s="191"/>
      <c r="J68" s="247">
        <f>H68</f>
        <v>0</v>
      </c>
      <c r="K68" s="176"/>
    </row>
    <row r="69" spans="1:11" s="106" customFormat="1">
      <c r="A69" s="326"/>
      <c r="B69" s="327"/>
      <c r="C69" s="151"/>
      <c r="D69" s="103"/>
      <c r="E69" s="103"/>
      <c r="F69" s="449"/>
      <c r="G69" s="655"/>
      <c r="H69" s="147"/>
      <c r="I69" s="191"/>
      <c r="J69" s="103"/>
      <c r="K69" s="380"/>
    </row>
    <row r="70" spans="1:11" s="106" customFormat="1" ht="25.5">
      <c r="A70" s="326">
        <f>A68+1</f>
        <v>31</v>
      </c>
      <c r="B70" s="327"/>
      <c r="C70" s="151" t="s">
        <v>433</v>
      </c>
      <c r="D70" s="343" t="s">
        <v>143</v>
      </c>
      <c r="E70" s="103" t="s">
        <v>2</v>
      </c>
      <c r="F70" s="450">
        <v>1</v>
      </c>
      <c r="G70" s="657"/>
      <c r="H70" s="147">
        <f>F70*G70</f>
        <v>0</v>
      </c>
      <c r="I70" s="191"/>
      <c r="J70" s="247">
        <f>H70</f>
        <v>0</v>
      </c>
      <c r="K70" s="380"/>
    </row>
    <row r="71" spans="1:11" s="106" customFormat="1">
      <c r="A71" s="326"/>
      <c r="B71" s="327"/>
      <c r="C71" s="151"/>
      <c r="D71" s="103"/>
      <c r="E71" s="103"/>
      <c r="F71" s="449"/>
      <c r="G71" s="655"/>
      <c r="H71" s="147"/>
      <c r="I71" s="191"/>
      <c r="J71" s="103"/>
      <c r="K71" s="380"/>
    </row>
    <row r="72" spans="1:11" s="106" customFormat="1" ht="25.5">
      <c r="A72" s="326">
        <f>A70+1</f>
        <v>32</v>
      </c>
      <c r="B72" s="327"/>
      <c r="C72" s="151" t="s">
        <v>434</v>
      </c>
      <c r="D72" s="343" t="s">
        <v>144</v>
      </c>
      <c r="E72" s="103" t="s">
        <v>2</v>
      </c>
      <c r="F72" s="450">
        <v>1</v>
      </c>
      <c r="G72" s="657"/>
      <c r="H72" s="147">
        <f>F72*G72</f>
        <v>0</v>
      </c>
      <c r="I72" s="191"/>
      <c r="J72" s="247">
        <f>H72</f>
        <v>0</v>
      </c>
      <c r="K72" s="380"/>
    </row>
    <row r="73" spans="1:11" s="106" customFormat="1">
      <c r="A73" s="326"/>
      <c r="B73" s="327"/>
      <c r="C73" s="151"/>
      <c r="D73" s="103"/>
      <c r="E73" s="103"/>
      <c r="F73" s="449"/>
      <c r="G73" s="655"/>
      <c r="H73" s="147"/>
      <c r="I73" s="191"/>
      <c r="J73" s="103"/>
      <c r="K73" s="380"/>
    </row>
    <row r="74" spans="1:11" s="106" customFormat="1" ht="25.5">
      <c r="A74" s="326">
        <f>A72+1</f>
        <v>33</v>
      </c>
      <c r="B74" s="327"/>
      <c r="C74" s="151" t="s">
        <v>435</v>
      </c>
      <c r="D74" s="343" t="s">
        <v>145</v>
      </c>
      <c r="E74" s="103" t="s">
        <v>2</v>
      </c>
      <c r="F74" s="450">
        <v>1</v>
      </c>
      <c r="G74" s="657"/>
      <c r="H74" s="147">
        <f>F74*G74</f>
        <v>0</v>
      </c>
      <c r="I74" s="191"/>
      <c r="J74" s="247">
        <f>H74</f>
        <v>0</v>
      </c>
      <c r="K74" s="380"/>
    </row>
    <row r="75" spans="1:11" s="106" customFormat="1">
      <c r="A75" s="326"/>
      <c r="B75" s="327"/>
      <c r="C75" s="313"/>
      <c r="D75" s="103"/>
      <c r="E75" s="103"/>
      <c r="F75" s="342"/>
      <c r="G75" s="655"/>
      <c r="H75" s="147"/>
      <c r="I75" s="191"/>
      <c r="J75" s="103"/>
      <c r="K75" s="380"/>
    </row>
    <row r="76" spans="1:11" s="149" customFormat="1" ht="25.5">
      <c r="A76" s="326">
        <f>A74+1</f>
        <v>34</v>
      </c>
      <c r="B76" s="327"/>
      <c r="C76" s="328" t="s">
        <v>428</v>
      </c>
      <c r="D76" s="343" t="s">
        <v>146</v>
      </c>
      <c r="E76" s="103"/>
      <c r="F76" s="144"/>
      <c r="G76" s="655"/>
      <c r="H76" s="147"/>
      <c r="I76" s="191"/>
      <c r="J76" s="247"/>
      <c r="K76" s="380"/>
    </row>
    <row r="77" spans="1:11" s="106" customFormat="1">
      <c r="A77" s="326"/>
      <c r="B77" s="327"/>
      <c r="C77" s="328" t="s">
        <v>85</v>
      </c>
      <c r="D77" s="103"/>
      <c r="E77" s="103" t="s">
        <v>2</v>
      </c>
      <c r="F77" s="342">
        <v>5</v>
      </c>
      <c r="G77" s="655"/>
      <c r="H77" s="147">
        <f>F77*G77</f>
        <v>0</v>
      </c>
      <c r="I77" s="191"/>
      <c r="J77" s="247">
        <f t="shared" ref="J77" si="5">H77</f>
        <v>0</v>
      </c>
      <c r="K77" s="176"/>
    </row>
    <row r="78" spans="1:11" s="149" customFormat="1">
      <c r="A78" s="326"/>
      <c r="B78" s="327"/>
      <c r="C78" s="349"/>
      <c r="D78" s="103"/>
      <c r="E78" s="103"/>
      <c r="F78" s="144"/>
      <c r="G78" s="655"/>
      <c r="H78" s="147"/>
      <c r="I78" s="256"/>
      <c r="J78" s="248"/>
      <c r="K78" s="380"/>
    </row>
    <row r="79" spans="1:11" s="106" customFormat="1" ht="25.5">
      <c r="A79" s="326">
        <f>A76+1</f>
        <v>35</v>
      </c>
      <c r="B79" s="327"/>
      <c r="C79" s="328" t="s">
        <v>428</v>
      </c>
      <c r="D79" s="343" t="s">
        <v>147</v>
      </c>
      <c r="E79" s="103"/>
      <c r="F79" s="146"/>
      <c r="G79" s="660"/>
      <c r="H79" s="147"/>
      <c r="I79" s="191"/>
      <c r="J79" s="247"/>
      <c r="K79" s="380"/>
    </row>
    <row r="80" spans="1:11" s="106" customFormat="1">
      <c r="A80" s="326"/>
      <c r="B80" s="327"/>
      <c r="C80" s="313" t="s">
        <v>83</v>
      </c>
      <c r="D80" s="103"/>
      <c r="E80" s="103" t="s">
        <v>2</v>
      </c>
      <c r="F80" s="342">
        <v>1</v>
      </c>
      <c r="G80" s="655"/>
      <c r="H80" s="147">
        <f>F80*G80</f>
        <v>0</v>
      </c>
      <c r="I80" s="191"/>
      <c r="J80" s="247">
        <f t="shared" ref="J80" si="6">H80</f>
        <v>0</v>
      </c>
      <c r="K80" s="176"/>
    </row>
    <row r="81" spans="1:11" s="106" customFormat="1">
      <c r="A81" s="326"/>
      <c r="B81" s="327"/>
      <c r="C81" s="313"/>
      <c r="D81" s="329"/>
      <c r="E81" s="103"/>
      <c r="F81" s="144"/>
      <c r="G81" s="655"/>
      <c r="H81" s="147"/>
      <c r="I81" s="191"/>
      <c r="J81" s="103"/>
      <c r="K81" s="380"/>
    </row>
    <row r="82" spans="1:11" s="106" customFormat="1" ht="25.5">
      <c r="A82" s="326">
        <f>A79+1</f>
        <v>36</v>
      </c>
      <c r="B82" s="327"/>
      <c r="C82" s="313" t="s">
        <v>427</v>
      </c>
      <c r="D82" s="343" t="s">
        <v>148</v>
      </c>
      <c r="E82" s="103"/>
      <c r="F82" s="146"/>
      <c r="G82" s="660"/>
      <c r="H82" s="147"/>
      <c r="I82" s="191"/>
      <c r="J82" s="247"/>
      <c r="K82" s="380"/>
    </row>
    <row r="83" spans="1:11" s="106" customFormat="1">
      <c r="A83" s="326"/>
      <c r="B83" s="327"/>
      <c r="C83" s="313" t="s">
        <v>83</v>
      </c>
      <c r="D83" s="103"/>
      <c r="E83" s="103" t="s">
        <v>2</v>
      </c>
      <c r="F83" s="342">
        <v>13</v>
      </c>
      <c r="G83" s="655"/>
      <c r="H83" s="147">
        <f>F83*G83</f>
        <v>0</v>
      </c>
      <c r="I83" s="191"/>
      <c r="J83" s="247">
        <f>H83</f>
        <v>0</v>
      </c>
      <c r="K83" s="176"/>
    </row>
    <row r="84" spans="1:11" s="106" customFormat="1">
      <c r="A84" s="326"/>
      <c r="B84" s="327"/>
      <c r="C84" s="313"/>
      <c r="D84" s="103"/>
      <c r="E84" s="103"/>
      <c r="F84" s="342"/>
      <c r="G84" s="655"/>
      <c r="H84" s="147"/>
      <c r="I84" s="191"/>
      <c r="J84" s="103"/>
      <c r="K84" s="380"/>
    </row>
    <row r="85" spans="1:11" s="106" customFormat="1" ht="25.5">
      <c r="A85" s="326">
        <f>A82+1</f>
        <v>37</v>
      </c>
      <c r="B85" s="327"/>
      <c r="C85" s="313" t="s">
        <v>375</v>
      </c>
      <c r="D85" s="343" t="s">
        <v>149</v>
      </c>
      <c r="E85" s="103"/>
      <c r="F85" s="342"/>
      <c r="G85" s="655"/>
      <c r="H85" s="147"/>
      <c r="I85" s="191"/>
      <c r="J85" s="103"/>
      <c r="K85" s="380"/>
    </row>
    <row r="86" spans="1:11" s="106" customFormat="1">
      <c r="A86" s="326"/>
      <c r="B86" s="327"/>
      <c r="C86" s="313" t="s">
        <v>85</v>
      </c>
      <c r="D86" s="103"/>
      <c r="E86" s="103" t="s">
        <v>2</v>
      </c>
      <c r="F86" s="342">
        <v>23</v>
      </c>
      <c r="G86" s="655"/>
      <c r="H86" s="147">
        <f t="shared" ref="H86:H87" si="7">F86*G86</f>
        <v>0</v>
      </c>
      <c r="I86" s="191"/>
      <c r="J86" s="247">
        <f t="shared" ref="J86:J87" si="8">H86</f>
        <v>0</v>
      </c>
      <c r="K86" s="176"/>
    </row>
    <row r="87" spans="1:11" s="106" customFormat="1">
      <c r="A87" s="326"/>
      <c r="B87" s="327"/>
      <c r="C87" s="313" t="s">
        <v>87</v>
      </c>
      <c r="D87" s="103"/>
      <c r="E87" s="103" t="s">
        <v>2</v>
      </c>
      <c r="F87" s="342">
        <v>3</v>
      </c>
      <c r="G87" s="655"/>
      <c r="H87" s="147">
        <f t="shared" si="7"/>
        <v>0</v>
      </c>
      <c r="I87" s="191"/>
      <c r="J87" s="247">
        <f t="shared" si="8"/>
        <v>0</v>
      </c>
      <c r="K87" s="176"/>
    </row>
    <row r="88" spans="1:11" s="106" customFormat="1">
      <c r="A88" s="326"/>
      <c r="B88" s="327"/>
      <c r="C88" s="313"/>
      <c r="D88" s="103"/>
      <c r="E88" s="103"/>
      <c r="F88" s="342"/>
      <c r="G88" s="655"/>
      <c r="H88" s="147"/>
      <c r="I88" s="191"/>
      <c r="J88" s="103"/>
      <c r="K88" s="380"/>
    </row>
    <row r="89" spans="1:11" s="106" customFormat="1" ht="25.5">
      <c r="A89" s="326">
        <f>A85+1</f>
        <v>38</v>
      </c>
      <c r="B89" s="327"/>
      <c r="C89" s="313" t="s">
        <v>426</v>
      </c>
      <c r="D89" s="343" t="s">
        <v>150</v>
      </c>
      <c r="E89" s="249"/>
      <c r="F89" s="153"/>
      <c r="G89" s="653"/>
      <c r="H89" s="340"/>
      <c r="I89" s="191"/>
      <c r="J89" s="247"/>
      <c r="K89" s="380"/>
    </row>
    <row r="90" spans="1:11" s="106" customFormat="1">
      <c r="A90" s="326"/>
      <c r="B90" s="327"/>
      <c r="C90" s="313" t="s">
        <v>83</v>
      </c>
      <c r="D90" s="103"/>
      <c r="E90" s="103" t="s">
        <v>2</v>
      </c>
      <c r="F90" s="342">
        <v>1</v>
      </c>
      <c r="G90" s="655"/>
      <c r="H90" s="147">
        <f>F90*G90</f>
        <v>0</v>
      </c>
      <c r="I90" s="191"/>
      <c r="J90" s="247">
        <f>H90</f>
        <v>0</v>
      </c>
      <c r="K90" s="176"/>
    </row>
    <row r="91" spans="1:11" s="106" customFormat="1">
      <c r="A91" s="326"/>
      <c r="B91" s="327"/>
      <c r="C91" s="328"/>
      <c r="D91" s="103"/>
      <c r="E91" s="103"/>
      <c r="G91" s="659"/>
      <c r="H91" s="147"/>
      <c r="I91" s="191"/>
      <c r="J91" s="103"/>
      <c r="K91" s="380"/>
    </row>
    <row r="92" spans="1:11" s="149" customFormat="1" ht="25.5">
      <c r="A92" s="326">
        <f>A89+1</f>
        <v>39</v>
      </c>
      <c r="B92" s="327"/>
      <c r="C92" s="313" t="s">
        <v>425</v>
      </c>
      <c r="D92" s="343" t="s">
        <v>151</v>
      </c>
      <c r="E92" s="103"/>
      <c r="F92" s="351"/>
      <c r="G92" s="655"/>
      <c r="H92" s="147"/>
      <c r="I92" s="256"/>
      <c r="J92" s="247"/>
      <c r="K92" s="380"/>
    </row>
    <row r="93" spans="1:11" s="106" customFormat="1">
      <c r="A93" s="326"/>
      <c r="B93" s="327"/>
      <c r="C93" s="313" t="s">
        <v>85</v>
      </c>
      <c r="D93" s="103"/>
      <c r="E93" s="103" t="s">
        <v>2</v>
      </c>
      <c r="F93" s="342">
        <v>5</v>
      </c>
      <c r="G93" s="655"/>
      <c r="H93" s="147">
        <f t="shared" ref="H93" si="9">F93*G93</f>
        <v>0</v>
      </c>
      <c r="I93" s="191"/>
      <c r="J93" s="247">
        <f t="shared" ref="J93" si="10">H93</f>
        <v>0</v>
      </c>
      <c r="K93" s="176"/>
    </row>
    <row r="94" spans="1:11" s="112" customFormat="1">
      <c r="A94" s="326"/>
      <c r="B94" s="327"/>
      <c r="C94" s="328"/>
      <c r="D94" s="103"/>
      <c r="E94" s="103"/>
      <c r="F94" s="144"/>
      <c r="G94" s="655"/>
      <c r="H94" s="147"/>
      <c r="I94" s="261"/>
      <c r="J94" s="374"/>
      <c r="K94" s="380"/>
    </row>
    <row r="95" spans="1:11" s="106" customFormat="1" ht="25.5">
      <c r="A95" s="326">
        <f>A92+1</f>
        <v>40</v>
      </c>
      <c r="B95" s="327"/>
      <c r="C95" s="346" t="s">
        <v>424</v>
      </c>
      <c r="D95" s="343" t="s">
        <v>152</v>
      </c>
      <c r="E95" s="103"/>
      <c r="F95" s="351"/>
      <c r="G95" s="655"/>
      <c r="H95" s="147"/>
      <c r="I95" s="191"/>
      <c r="J95" s="247"/>
      <c r="K95" s="380"/>
    </row>
    <row r="96" spans="1:11" s="106" customFormat="1">
      <c r="A96" s="326"/>
      <c r="B96" s="327"/>
      <c r="C96" s="313" t="s">
        <v>83</v>
      </c>
      <c r="D96" s="103"/>
      <c r="E96" s="103" t="s">
        <v>2</v>
      </c>
      <c r="F96" s="106">
        <v>1</v>
      </c>
      <c r="G96" s="655"/>
      <c r="H96" s="147">
        <f t="shared" ref="H96" si="11">F96*G96</f>
        <v>0</v>
      </c>
      <c r="I96" s="191"/>
      <c r="J96" s="247">
        <f t="shared" ref="J96" si="12">H96</f>
        <v>0</v>
      </c>
      <c r="K96" s="176"/>
    </row>
    <row r="97" spans="1:11" s="355" customFormat="1">
      <c r="A97" s="326"/>
      <c r="B97" s="327"/>
      <c r="C97" s="328"/>
      <c r="D97" s="103"/>
      <c r="E97" s="103"/>
      <c r="F97" s="106"/>
      <c r="G97" s="655"/>
      <c r="H97" s="147"/>
      <c r="I97" s="356"/>
      <c r="J97" s="247"/>
      <c r="K97" s="380"/>
    </row>
    <row r="98" spans="1:11" s="355" customFormat="1" ht="25.5">
      <c r="A98" s="326">
        <f>A95+1</f>
        <v>41</v>
      </c>
      <c r="B98" s="327"/>
      <c r="C98" s="313" t="s">
        <v>423</v>
      </c>
      <c r="D98" s="343" t="s">
        <v>260</v>
      </c>
      <c r="E98" s="103"/>
      <c r="F98" s="106"/>
      <c r="G98" s="655"/>
      <c r="H98" s="147"/>
      <c r="I98" s="356"/>
      <c r="J98" s="247"/>
      <c r="K98" s="176"/>
    </row>
    <row r="99" spans="1:11" s="106" customFormat="1">
      <c r="A99" s="326"/>
      <c r="B99" s="327"/>
      <c r="C99" s="313" t="s">
        <v>85</v>
      </c>
      <c r="D99" s="103"/>
      <c r="E99" s="103" t="s">
        <v>2</v>
      </c>
      <c r="F99" s="146">
        <v>5</v>
      </c>
      <c r="G99" s="660"/>
      <c r="H99" s="147">
        <f t="shared" ref="H99" si="13">F99*G99</f>
        <v>0</v>
      </c>
      <c r="I99" s="191"/>
      <c r="J99" s="247">
        <f t="shared" ref="J99" si="14">H99</f>
        <v>0</v>
      </c>
      <c r="K99" s="176"/>
    </row>
    <row r="100" spans="1:11" s="355" customFormat="1">
      <c r="A100" s="326"/>
      <c r="B100" s="327"/>
      <c r="C100" s="328"/>
      <c r="D100" s="103"/>
      <c r="E100" s="103"/>
      <c r="F100" s="106"/>
      <c r="G100" s="655"/>
      <c r="H100" s="147"/>
      <c r="I100" s="356"/>
      <c r="J100" s="247"/>
      <c r="K100" s="380"/>
    </row>
    <row r="101" spans="1:11" s="355" customFormat="1" ht="25.5">
      <c r="A101" s="326">
        <f>A98+1</f>
        <v>42</v>
      </c>
      <c r="B101" s="327"/>
      <c r="C101" s="328" t="s">
        <v>421</v>
      </c>
      <c r="D101" s="343" t="s">
        <v>261</v>
      </c>
      <c r="E101" s="103"/>
      <c r="F101" s="106"/>
      <c r="G101" s="655"/>
      <c r="H101" s="147"/>
      <c r="I101" s="356"/>
      <c r="J101" s="247"/>
      <c r="K101" s="176"/>
    </row>
    <row r="102" spans="1:11" s="106" customFormat="1">
      <c r="A102" s="326"/>
      <c r="B102" s="327"/>
      <c r="C102" s="328" t="s">
        <v>85</v>
      </c>
      <c r="D102" s="103"/>
      <c r="E102" s="103" t="s">
        <v>2</v>
      </c>
      <c r="F102" s="146">
        <v>2</v>
      </c>
      <c r="G102" s="660"/>
      <c r="H102" s="147">
        <f t="shared" ref="H102:H103" si="15">F102*G102</f>
        <v>0</v>
      </c>
      <c r="I102" s="191"/>
      <c r="J102" s="247">
        <f t="shared" ref="J102:J103" si="16">H102</f>
        <v>0</v>
      </c>
      <c r="K102" s="176"/>
    </row>
    <row r="103" spans="1:11" s="106" customFormat="1">
      <c r="A103" s="326"/>
      <c r="B103" s="327"/>
      <c r="C103" s="328" t="s">
        <v>422</v>
      </c>
      <c r="D103" s="103"/>
      <c r="E103" s="103" t="s">
        <v>2</v>
      </c>
      <c r="F103" s="146">
        <v>2</v>
      </c>
      <c r="G103" s="660"/>
      <c r="H103" s="147">
        <f t="shared" si="15"/>
        <v>0</v>
      </c>
      <c r="I103" s="191"/>
      <c r="J103" s="247">
        <f t="shared" si="16"/>
        <v>0</v>
      </c>
      <c r="K103" s="176"/>
    </row>
    <row r="104" spans="1:11" s="106" customFormat="1">
      <c r="A104" s="326"/>
      <c r="B104" s="327"/>
      <c r="C104" s="328" t="s">
        <v>84</v>
      </c>
      <c r="D104" s="103"/>
      <c r="E104" s="103" t="s">
        <v>2</v>
      </c>
      <c r="F104" s="146">
        <v>8</v>
      </c>
      <c r="G104" s="660"/>
      <c r="H104" s="147">
        <f t="shared" ref="H104" si="17">F104*G104</f>
        <v>0</v>
      </c>
      <c r="I104" s="191"/>
      <c r="J104" s="247">
        <f t="shared" ref="J104" si="18">H104</f>
        <v>0</v>
      </c>
      <c r="K104" s="176"/>
    </row>
    <row r="105" spans="1:11" s="106" customFormat="1">
      <c r="A105" s="326"/>
      <c r="B105" s="327"/>
      <c r="C105" s="313"/>
      <c r="D105" s="103"/>
      <c r="E105" s="103"/>
      <c r="F105" s="342"/>
      <c r="G105" s="655"/>
      <c r="H105" s="147"/>
      <c r="I105" s="191"/>
      <c r="J105" s="374"/>
      <c r="K105" s="380"/>
    </row>
    <row r="106" spans="1:11" s="106" customFormat="1" ht="25.5">
      <c r="A106" s="326">
        <f>A101+1</f>
        <v>43</v>
      </c>
      <c r="B106" s="327"/>
      <c r="C106" s="328" t="s">
        <v>420</v>
      </c>
      <c r="D106" s="343" t="s">
        <v>262</v>
      </c>
      <c r="E106" s="103" t="s">
        <v>2</v>
      </c>
      <c r="F106" s="106">
        <v>18</v>
      </c>
      <c r="G106" s="655"/>
      <c r="H106" s="147">
        <f>F106*G106</f>
        <v>0</v>
      </c>
      <c r="I106" s="356"/>
      <c r="J106" s="247">
        <f>H106</f>
        <v>0</v>
      </c>
      <c r="K106" s="380"/>
    </row>
    <row r="107" spans="1:11" s="355" customFormat="1">
      <c r="A107" s="326"/>
      <c r="B107" s="327"/>
      <c r="C107" s="328"/>
      <c r="D107" s="103"/>
      <c r="E107" s="103"/>
      <c r="F107" s="106"/>
      <c r="G107" s="655"/>
      <c r="H107" s="147"/>
      <c r="I107" s="356"/>
      <c r="J107" s="247"/>
      <c r="K107" s="380"/>
    </row>
    <row r="108" spans="1:11" s="355" customFormat="1" ht="25.5">
      <c r="A108" s="326">
        <f>A106+1</f>
        <v>44</v>
      </c>
      <c r="B108" s="327"/>
      <c r="C108" s="113" t="s">
        <v>419</v>
      </c>
      <c r="D108" s="343" t="s">
        <v>263</v>
      </c>
      <c r="E108" s="103"/>
      <c r="F108" s="342"/>
      <c r="G108" s="655"/>
      <c r="H108" s="147"/>
      <c r="I108" s="356"/>
      <c r="J108" s="247"/>
      <c r="K108" s="176"/>
    </row>
    <row r="109" spans="1:11" s="106" customFormat="1">
      <c r="A109" s="326"/>
      <c r="B109" s="327"/>
      <c r="C109" s="328" t="s">
        <v>87</v>
      </c>
      <c r="D109" s="103"/>
      <c r="E109" s="103" t="s">
        <v>2</v>
      </c>
      <c r="F109" s="106">
        <v>18</v>
      </c>
      <c r="G109" s="655"/>
      <c r="H109" s="147">
        <f>F109*G109</f>
        <v>0</v>
      </c>
      <c r="I109" s="191"/>
      <c r="J109" s="247">
        <f>H109</f>
        <v>0</v>
      </c>
      <c r="K109" s="176"/>
    </row>
    <row r="110" spans="1:11" s="106" customFormat="1">
      <c r="A110" s="326"/>
      <c r="B110" s="327"/>
      <c r="C110" s="328"/>
      <c r="D110" s="103"/>
      <c r="E110" s="103"/>
      <c r="G110" s="659"/>
      <c r="H110" s="147"/>
      <c r="I110" s="191"/>
      <c r="J110" s="374"/>
      <c r="K110" s="380"/>
    </row>
    <row r="111" spans="1:11" s="149" customFormat="1" ht="25.5">
      <c r="A111" s="326">
        <f>A108+1</f>
        <v>45</v>
      </c>
      <c r="B111" s="327"/>
      <c r="C111" s="328" t="s">
        <v>418</v>
      </c>
      <c r="D111" s="343" t="s">
        <v>264</v>
      </c>
      <c r="E111" s="103"/>
      <c r="F111" s="351"/>
      <c r="G111" s="655"/>
      <c r="H111" s="147"/>
      <c r="I111" s="256"/>
      <c r="J111" s="247"/>
      <c r="K111" s="380"/>
    </row>
    <row r="112" spans="1:11" s="106" customFormat="1">
      <c r="A112" s="326"/>
      <c r="B112" s="327"/>
      <c r="C112" s="313" t="s">
        <v>86</v>
      </c>
      <c r="D112" s="103"/>
      <c r="E112" s="103" t="s">
        <v>2</v>
      </c>
      <c r="F112" s="342">
        <v>4</v>
      </c>
      <c r="G112" s="655"/>
      <c r="H112" s="147">
        <f t="shared" ref="H112:H113" si="19">F112*G112</f>
        <v>0</v>
      </c>
      <c r="I112" s="191"/>
      <c r="J112" s="247">
        <f t="shared" ref="J112:J113" si="20">H112</f>
        <v>0</v>
      </c>
      <c r="K112" s="176"/>
    </row>
    <row r="113" spans="1:11" s="106" customFormat="1">
      <c r="A113" s="326"/>
      <c r="B113" s="327"/>
      <c r="C113" s="313" t="s">
        <v>87</v>
      </c>
      <c r="D113" s="103"/>
      <c r="E113" s="103" t="s">
        <v>2</v>
      </c>
      <c r="F113" s="342">
        <v>16</v>
      </c>
      <c r="G113" s="655"/>
      <c r="H113" s="147">
        <f t="shared" si="19"/>
        <v>0</v>
      </c>
      <c r="I113" s="191"/>
      <c r="J113" s="247">
        <f t="shared" si="20"/>
        <v>0</v>
      </c>
      <c r="K113" s="176"/>
    </row>
    <row r="114" spans="1:11" s="106" customFormat="1">
      <c r="A114" s="326"/>
      <c r="B114" s="327"/>
      <c r="C114" s="328"/>
      <c r="D114" s="103"/>
      <c r="E114" s="103"/>
      <c r="F114" s="147"/>
      <c r="G114" s="659"/>
      <c r="H114" s="147"/>
      <c r="I114" s="191"/>
      <c r="J114" s="374"/>
      <c r="K114" s="380"/>
    </row>
    <row r="115" spans="1:11" s="149" customFormat="1" ht="25.5">
      <c r="A115" s="326">
        <f>A111+1</f>
        <v>46</v>
      </c>
      <c r="B115" s="327"/>
      <c r="C115" s="350" t="s">
        <v>417</v>
      </c>
      <c r="D115" s="343" t="s">
        <v>265</v>
      </c>
      <c r="E115" s="103" t="s">
        <v>2</v>
      </c>
      <c r="F115" s="144">
        <v>12</v>
      </c>
      <c r="G115" s="655"/>
      <c r="H115" s="147">
        <f t="shared" ref="H115" si="21">F115*G115</f>
        <v>0</v>
      </c>
      <c r="I115" s="356"/>
      <c r="J115" s="247">
        <f t="shared" ref="J115" si="22">H115</f>
        <v>0</v>
      </c>
      <c r="K115" s="380"/>
    </row>
    <row r="116" spans="1:11" s="106" customFormat="1">
      <c r="A116" s="326"/>
      <c r="B116" s="327"/>
      <c r="C116" s="313"/>
      <c r="D116" s="103"/>
      <c r="E116" s="103"/>
      <c r="F116" s="402"/>
      <c r="G116" s="655"/>
      <c r="H116" s="147"/>
      <c r="I116" s="191"/>
      <c r="J116" s="103"/>
      <c r="K116" s="380"/>
    </row>
    <row r="117" spans="1:11" s="106" customFormat="1" ht="25.5">
      <c r="A117" s="326">
        <f>A115+1</f>
        <v>47</v>
      </c>
      <c r="B117" s="327"/>
      <c r="C117" s="328" t="s">
        <v>416</v>
      </c>
      <c r="D117" s="343" t="s">
        <v>266</v>
      </c>
      <c r="E117" s="103" t="s">
        <v>2</v>
      </c>
      <c r="F117" s="144">
        <v>1</v>
      </c>
      <c r="G117" s="655"/>
      <c r="H117" s="147">
        <f t="shared" ref="H117" si="23">F117*G117</f>
        <v>0</v>
      </c>
      <c r="I117" s="356"/>
      <c r="J117" s="247">
        <f t="shared" ref="J117" si="24">H117</f>
        <v>0</v>
      </c>
      <c r="K117" s="380"/>
    </row>
    <row r="118" spans="1:11" s="106" customFormat="1">
      <c r="A118" s="326"/>
      <c r="B118" s="327"/>
      <c r="C118" s="328"/>
      <c r="D118" s="103"/>
      <c r="E118" s="103"/>
      <c r="F118" s="147"/>
      <c r="G118" s="659"/>
      <c r="H118" s="147"/>
      <c r="I118" s="191"/>
      <c r="J118" s="103"/>
      <c r="K118" s="380"/>
    </row>
    <row r="119" spans="1:11" s="149" customFormat="1" ht="25.5">
      <c r="A119" s="326">
        <f>A117+1</f>
        <v>48</v>
      </c>
      <c r="B119" s="327"/>
      <c r="C119" s="328" t="s">
        <v>415</v>
      </c>
      <c r="D119" s="343" t="s">
        <v>267</v>
      </c>
      <c r="E119" s="103"/>
      <c r="F119" s="403"/>
      <c r="G119" s="655"/>
      <c r="H119" s="147"/>
      <c r="I119" s="256"/>
      <c r="J119" s="247"/>
      <c r="K119" s="380"/>
    </row>
    <row r="120" spans="1:11" s="106" customFormat="1">
      <c r="A120" s="326"/>
      <c r="B120" s="327"/>
      <c r="C120" s="346" t="s">
        <v>83</v>
      </c>
      <c r="D120" s="103"/>
      <c r="E120" s="103" t="s">
        <v>44</v>
      </c>
      <c r="F120" s="111">
        <v>102</v>
      </c>
      <c r="G120" s="655"/>
      <c r="H120" s="147">
        <f t="shared" ref="H120:H121" si="25">F120*G120</f>
        <v>0</v>
      </c>
      <c r="I120" s="191"/>
      <c r="J120" s="247">
        <f t="shared" ref="J120:J121" si="26">H120</f>
        <v>0</v>
      </c>
      <c r="K120" s="176"/>
    </row>
    <row r="121" spans="1:11" s="106" customFormat="1">
      <c r="A121" s="326"/>
      <c r="B121" s="327"/>
      <c r="C121" s="346" t="s">
        <v>85</v>
      </c>
      <c r="D121" s="103"/>
      <c r="E121" s="103" t="s">
        <v>44</v>
      </c>
      <c r="F121" s="111">
        <v>198</v>
      </c>
      <c r="G121" s="655"/>
      <c r="H121" s="147">
        <f t="shared" si="25"/>
        <v>0</v>
      </c>
      <c r="I121" s="191"/>
      <c r="J121" s="247">
        <f t="shared" si="26"/>
        <v>0</v>
      </c>
      <c r="K121" s="176"/>
    </row>
    <row r="122" spans="1:11" s="106" customFormat="1">
      <c r="A122" s="326"/>
      <c r="B122" s="327"/>
      <c r="C122" s="328"/>
      <c r="D122" s="103"/>
      <c r="E122" s="103"/>
      <c r="F122" s="147"/>
      <c r="G122" s="659"/>
      <c r="H122" s="147"/>
      <c r="I122" s="191"/>
      <c r="J122" s="103"/>
      <c r="K122" s="380"/>
    </row>
    <row r="123" spans="1:11" s="149" customFormat="1" ht="25.5">
      <c r="A123" s="326">
        <f>A119+1</f>
        <v>49</v>
      </c>
      <c r="B123" s="327"/>
      <c r="C123" s="346" t="s">
        <v>414</v>
      </c>
      <c r="D123" s="343" t="s">
        <v>268</v>
      </c>
      <c r="E123" s="103"/>
      <c r="F123" s="403"/>
      <c r="G123" s="655"/>
      <c r="H123" s="147"/>
      <c r="I123" s="256"/>
      <c r="J123" s="247"/>
      <c r="K123" s="380"/>
    </row>
    <row r="124" spans="1:11" s="106" customFormat="1">
      <c r="A124" s="326"/>
      <c r="B124" s="327"/>
      <c r="C124" s="346" t="s">
        <v>88</v>
      </c>
      <c r="D124" s="103"/>
      <c r="E124" s="249" t="s">
        <v>44</v>
      </c>
      <c r="F124" s="446">
        <v>100</v>
      </c>
      <c r="G124" s="653"/>
      <c r="H124" s="147">
        <f t="shared" ref="H124:H129" si="27">F124*G124</f>
        <v>0</v>
      </c>
      <c r="I124" s="191"/>
      <c r="J124" s="247">
        <f t="shared" ref="J124:J129" si="28">H124</f>
        <v>0</v>
      </c>
      <c r="K124" s="176"/>
    </row>
    <row r="125" spans="1:11" s="106" customFormat="1">
      <c r="A125" s="326"/>
      <c r="B125" s="327"/>
      <c r="C125" s="346" t="s">
        <v>89</v>
      </c>
      <c r="D125" s="103"/>
      <c r="E125" s="249" t="s">
        <v>44</v>
      </c>
      <c r="F125" s="446">
        <v>155</v>
      </c>
      <c r="G125" s="653"/>
      <c r="H125" s="147">
        <f t="shared" si="27"/>
        <v>0</v>
      </c>
      <c r="I125" s="191"/>
      <c r="J125" s="247">
        <f t="shared" si="28"/>
        <v>0</v>
      </c>
      <c r="K125" s="176"/>
    </row>
    <row r="126" spans="1:11" s="106" customFormat="1">
      <c r="A126" s="326"/>
      <c r="B126" s="327"/>
      <c r="C126" s="346" t="s">
        <v>90</v>
      </c>
      <c r="D126" s="103"/>
      <c r="E126" s="249" t="s">
        <v>44</v>
      </c>
      <c r="F126" s="446">
        <v>130</v>
      </c>
      <c r="G126" s="653"/>
      <c r="H126" s="147">
        <f t="shared" si="27"/>
        <v>0</v>
      </c>
      <c r="I126" s="191"/>
      <c r="J126" s="247">
        <f t="shared" si="28"/>
        <v>0</v>
      </c>
      <c r="K126" s="176"/>
    </row>
    <row r="127" spans="1:11" s="106" customFormat="1">
      <c r="A127" s="326"/>
      <c r="B127" s="327"/>
      <c r="C127" s="346" t="s">
        <v>91</v>
      </c>
      <c r="D127" s="103"/>
      <c r="E127" s="249" t="s">
        <v>44</v>
      </c>
      <c r="F127" s="446">
        <v>200</v>
      </c>
      <c r="G127" s="653"/>
      <c r="H127" s="147">
        <f t="shared" si="27"/>
        <v>0</v>
      </c>
      <c r="I127" s="191"/>
      <c r="J127" s="247">
        <f t="shared" si="28"/>
        <v>0</v>
      </c>
      <c r="K127" s="176"/>
    </row>
    <row r="128" spans="1:11" s="106" customFormat="1">
      <c r="A128" s="326"/>
      <c r="B128" s="327"/>
      <c r="C128" s="346" t="s">
        <v>92</v>
      </c>
      <c r="D128" s="103"/>
      <c r="E128" s="249" t="s">
        <v>44</v>
      </c>
      <c r="F128" s="446">
        <v>290</v>
      </c>
      <c r="G128" s="653"/>
      <c r="H128" s="147">
        <f t="shared" si="27"/>
        <v>0</v>
      </c>
      <c r="I128" s="191"/>
      <c r="J128" s="247">
        <f t="shared" si="28"/>
        <v>0</v>
      </c>
      <c r="K128" s="176"/>
    </row>
    <row r="129" spans="1:11" s="106" customFormat="1">
      <c r="A129" s="326"/>
      <c r="B129" s="327"/>
      <c r="C129" s="346" t="s">
        <v>93</v>
      </c>
      <c r="D129" s="103"/>
      <c r="E129" s="249" t="s">
        <v>44</v>
      </c>
      <c r="F129" s="446">
        <v>240</v>
      </c>
      <c r="G129" s="653"/>
      <c r="H129" s="147">
        <f t="shared" si="27"/>
        <v>0</v>
      </c>
      <c r="I129" s="191"/>
      <c r="J129" s="247">
        <f t="shared" si="28"/>
        <v>0</v>
      </c>
      <c r="K129" s="176"/>
    </row>
    <row r="130" spans="1:11" s="106" customFormat="1">
      <c r="A130" s="326"/>
      <c r="B130" s="327"/>
      <c r="C130" s="328"/>
      <c r="D130" s="103"/>
      <c r="E130" s="103"/>
      <c r="F130" s="147"/>
      <c r="G130" s="659"/>
      <c r="H130" s="147"/>
      <c r="I130" s="191"/>
      <c r="J130" s="103"/>
      <c r="K130" s="380"/>
    </row>
    <row r="131" spans="1:11" s="149" customFormat="1" ht="25.5">
      <c r="A131" s="326">
        <f>A123+1</f>
        <v>50</v>
      </c>
      <c r="B131" s="327"/>
      <c r="C131" s="350" t="s">
        <v>413</v>
      </c>
      <c r="D131" s="343" t="s">
        <v>269</v>
      </c>
      <c r="E131" s="103" t="s">
        <v>2</v>
      </c>
      <c r="F131" s="144">
        <v>1</v>
      </c>
      <c r="G131" s="655"/>
      <c r="H131" s="147">
        <f t="shared" ref="H131" si="29">F131*G131</f>
        <v>0</v>
      </c>
      <c r="I131" s="356"/>
      <c r="J131" s="247">
        <f t="shared" ref="J131" si="30">H131</f>
        <v>0</v>
      </c>
      <c r="K131" s="380"/>
    </row>
    <row r="132" spans="1:11" s="106" customFormat="1">
      <c r="A132" s="326"/>
      <c r="B132" s="327"/>
      <c r="C132" s="328"/>
      <c r="D132" s="103"/>
      <c r="E132" s="103"/>
      <c r="G132" s="659"/>
      <c r="H132" s="147"/>
      <c r="I132" s="375"/>
      <c r="J132" s="191"/>
      <c r="K132" s="380"/>
    </row>
    <row r="133" spans="1:11" s="149" customFormat="1" ht="25.5">
      <c r="A133" s="326">
        <f>A131+1</f>
        <v>51</v>
      </c>
      <c r="B133" s="327"/>
      <c r="C133" s="328" t="s">
        <v>410</v>
      </c>
      <c r="D133" s="343" t="s">
        <v>270</v>
      </c>
      <c r="E133" s="103"/>
      <c r="F133" s="351"/>
      <c r="G133" s="655"/>
      <c r="H133" s="147"/>
      <c r="I133" s="356"/>
      <c r="J133" s="247"/>
      <c r="K133" s="380"/>
    </row>
    <row r="134" spans="1:11" s="106" customFormat="1">
      <c r="A134" s="326"/>
      <c r="B134" s="327"/>
      <c r="C134" s="328" t="s">
        <v>411</v>
      </c>
      <c r="D134" s="103"/>
      <c r="E134" s="249" t="s">
        <v>44</v>
      </c>
      <c r="F134" s="348">
        <v>20</v>
      </c>
      <c r="G134" s="655"/>
      <c r="H134" s="147">
        <f t="shared" ref="H134" si="31">F134*G134</f>
        <v>0</v>
      </c>
      <c r="I134" s="356"/>
      <c r="J134" s="247">
        <f>H134</f>
        <v>0</v>
      </c>
      <c r="K134" s="176"/>
    </row>
    <row r="135" spans="1:11" s="106" customFormat="1">
      <c r="A135" s="326"/>
      <c r="B135" s="327"/>
      <c r="C135" s="328" t="s">
        <v>412</v>
      </c>
      <c r="D135" s="103"/>
      <c r="E135" s="249" t="s">
        <v>44</v>
      </c>
      <c r="F135" s="348">
        <v>100</v>
      </c>
      <c r="G135" s="655"/>
      <c r="H135" s="147">
        <f t="shared" ref="H135" si="32">F135*G135</f>
        <v>0</v>
      </c>
      <c r="I135" s="191"/>
      <c r="J135" s="247">
        <f t="shared" ref="J135" si="33">H135</f>
        <v>0</v>
      </c>
      <c r="K135" s="176"/>
    </row>
    <row r="136" spans="1:11" s="106" customFormat="1">
      <c r="A136" s="326"/>
      <c r="B136" s="327"/>
      <c r="C136" s="328"/>
      <c r="D136" s="103"/>
      <c r="E136" s="103"/>
      <c r="G136" s="659"/>
      <c r="H136" s="147"/>
      <c r="I136" s="191"/>
      <c r="J136" s="103"/>
      <c r="K136" s="380"/>
    </row>
    <row r="137" spans="1:11" s="149" customFormat="1" ht="38.25">
      <c r="A137" s="326">
        <f>A133+1</f>
        <v>52</v>
      </c>
      <c r="B137" s="327"/>
      <c r="C137" s="350" t="s">
        <v>409</v>
      </c>
      <c r="D137" s="343" t="s">
        <v>271</v>
      </c>
      <c r="E137" s="103" t="s">
        <v>2</v>
      </c>
      <c r="F137" s="144">
        <v>1</v>
      </c>
      <c r="G137" s="655"/>
      <c r="H137" s="147">
        <f t="shared" ref="H137" si="34">F137*G137</f>
        <v>0</v>
      </c>
      <c r="I137" s="356"/>
      <c r="J137" s="247">
        <f t="shared" ref="J137" si="35">H137</f>
        <v>0</v>
      </c>
      <c r="K137" s="380"/>
    </row>
    <row r="138" spans="1:11" s="149" customFormat="1">
      <c r="A138" s="248"/>
      <c r="E138" s="103"/>
      <c r="F138" s="351"/>
      <c r="G138" s="655"/>
      <c r="H138" s="147"/>
      <c r="I138" s="256"/>
      <c r="J138" s="247"/>
      <c r="K138" s="380"/>
    </row>
    <row r="139" spans="1:11" s="106" customFormat="1" ht="25.5">
      <c r="A139" s="326">
        <f>A137+1</f>
        <v>53</v>
      </c>
      <c r="B139" s="327"/>
      <c r="C139" s="350" t="s">
        <v>408</v>
      </c>
      <c r="D139" s="343" t="s">
        <v>272</v>
      </c>
      <c r="E139" s="249" t="s">
        <v>4</v>
      </c>
      <c r="F139" s="111">
        <v>62</v>
      </c>
      <c r="G139" s="655"/>
      <c r="H139" s="147">
        <f t="shared" ref="H139" si="36">F139*G139</f>
        <v>0</v>
      </c>
      <c r="I139" s="191"/>
      <c r="J139" s="247">
        <f>H139</f>
        <v>0</v>
      </c>
      <c r="K139" s="176"/>
    </row>
    <row r="140" spans="1:11" s="149" customFormat="1">
      <c r="A140" s="248"/>
      <c r="E140" s="103"/>
      <c r="F140" s="403"/>
      <c r="G140" s="655"/>
      <c r="H140" s="147"/>
      <c r="I140" s="256"/>
      <c r="J140" s="247"/>
      <c r="K140" s="380"/>
    </row>
    <row r="141" spans="1:11" s="106" customFormat="1" ht="25.5">
      <c r="A141" s="326">
        <f>A139+1</f>
        <v>54</v>
      </c>
      <c r="B141" s="327"/>
      <c r="C141" s="350" t="s">
        <v>407</v>
      </c>
      <c r="D141" s="343" t="s">
        <v>273</v>
      </c>
      <c r="E141" s="103"/>
      <c r="F141" s="111"/>
      <c r="G141" s="655"/>
      <c r="H141" s="147"/>
      <c r="I141" s="435"/>
      <c r="J141" s="373"/>
      <c r="K141" s="176"/>
    </row>
    <row r="142" spans="1:11" s="246" customFormat="1">
      <c r="A142" s="327"/>
      <c r="B142" s="327"/>
      <c r="C142" s="346" t="s">
        <v>404</v>
      </c>
      <c r="D142" s="346"/>
      <c r="E142" s="249" t="s">
        <v>44</v>
      </c>
      <c r="F142" s="348">
        <v>102</v>
      </c>
      <c r="G142" s="660"/>
      <c r="H142" s="340">
        <f t="shared" ref="H142:H150" si="37">F142*G142</f>
        <v>0</v>
      </c>
      <c r="J142" s="373">
        <f t="shared" ref="J142:J150" si="38">H142</f>
        <v>0</v>
      </c>
      <c r="K142" s="447"/>
    </row>
    <row r="143" spans="1:11" s="246" customFormat="1">
      <c r="A143" s="327"/>
      <c r="B143" s="327"/>
      <c r="C143" s="346" t="s">
        <v>405</v>
      </c>
      <c r="D143" s="346"/>
      <c r="E143" s="249" t="s">
        <v>44</v>
      </c>
      <c r="F143" s="348">
        <v>198</v>
      </c>
      <c r="G143" s="660"/>
      <c r="H143" s="340">
        <f t="shared" si="37"/>
        <v>0</v>
      </c>
      <c r="J143" s="373">
        <f t="shared" si="38"/>
        <v>0</v>
      </c>
      <c r="K143" s="447"/>
    </row>
    <row r="144" spans="1:11" s="246" customFormat="1">
      <c r="A144" s="327"/>
      <c r="B144" s="327"/>
      <c r="C144" s="346" t="s">
        <v>94</v>
      </c>
      <c r="D144" s="445"/>
      <c r="E144" s="249" t="s">
        <v>44</v>
      </c>
      <c r="F144" s="448">
        <v>100</v>
      </c>
      <c r="G144" s="657"/>
      <c r="H144" s="340">
        <f t="shared" si="37"/>
        <v>0</v>
      </c>
      <c r="J144" s="373">
        <f t="shared" si="38"/>
        <v>0</v>
      </c>
      <c r="K144" s="447"/>
    </row>
    <row r="145" spans="1:11" s="246" customFormat="1">
      <c r="A145" s="327"/>
      <c r="B145" s="327"/>
      <c r="C145" s="346" t="s">
        <v>95</v>
      </c>
      <c r="D145" s="346"/>
      <c r="E145" s="249" t="s">
        <v>44</v>
      </c>
      <c r="F145" s="448">
        <v>155</v>
      </c>
      <c r="G145" s="657"/>
      <c r="H145" s="340">
        <f t="shared" si="37"/>
        <v>0</v>
      </c>
      <c r="J145" s="373">
        <f t="shared" si="38"/>
        <v>0</v>
      </c>
      <c r="K145" s="447"/>
    </row>
    <row r="146" spans="1:11" s="246" customFormat="1">
      <c r="A146" s="327"/>
      <c r="B146" s="327"/>
      <c r="C146" s="346" t="s">
        <v>96</v>
      </c>
      <c r="D146" s="346"/>
      <c r="E146" s="249" t="s">
        <v>44</v>
      </c>
      <c r="F146" s="448">
        <v>130</v>
      </c>
      <c r="G146" s="657"/>
      <c r="H146" s="340">
        <f t="shared" si="37"/>
        <v>0</v>
      </c>
      <c r="J146" s="373">
        <f t="shared" si="38"/>
        <v>0</v>
      </c>
      <c r="K146" s="447"/>
    </row>
    <row r="147" spans="1:11" s="246" customFormat="1">
      <c r="A147" s="327"/>
      <c r="B147" s="327"/>
      <c r="C147" s="346" t="s">
        <v>97</v>
      </c>
      <c r="D147" s="346"/>
      <c r="E147" s="249" t="s">
        <v>44</v>
      </c>
      <c r="F147" s="448">
        <v>200</v>
      </c>
      <c r="G147" s="657"/>
      <c r="H147" s="340">
        <f t="shared" si="37"/>
        <v>0</v>
      </c>
      <c r="J147" s="373">
        <f t="shared" si="38"/>
        <v>0</v>
      </c>
      <c r="K147" s="447"/>
    </row>
    <row r="148" spans="1:11" s="246" customFormat="1">
      <c r="A148" s="327"/>
      <c r="B148" s="327"/>
      <c r="C148" s="346" t="s">
        <v>98</v>
      </c>
      <c r="D148" s="346"/>
      <c r="E148" s="249" t="s">
        <v>44</v>
      </c>
      <c r="F148" s="448">
        <v>290</v>
      </c>
      <c r="G148" s="657"/>
      <c r="H148" s="340">
        <f t="shared" si="37"/>
        <v>0</v>
      </c>
      <c r="J148" s="373">
        <f t="shared" si="38"/>
        <v>0</v>
      </c>
      <c r="K148" s="447"/>
    </row>
    <row r="149" spans="1:11" s="246" customFormat="1">
      <c r="A149" s="327"/>
      <c r="B149" s="327"/>
      <c r="C149" s="346" t="s">
        <v>99</v>
      </c>
      <c r="D149" s="346"/>
      <c r="E149" s="249" t="s">
        <v>44</v>
      </c>
      <c r="F149" s="448">
        <v>220</v>
      </c>
      <c r="G149" s="657"/>
      <c r="H149" s="340">
        <f t="shared" si="37"/>
        <v>0</v>
      </c>
      <c r="J149" s="373">
        <f t="shared" si="38"/>
        <v>0</v>
      </c>
      <c r="K149" s="447"/>
    </row>
    <row r="150" spans="1:11" s="246" customFormat="1" ht="15">
      <c r="A150" s="327"/>
      <c r="B150" s="327"/>
      <c r="C150" s="116" t="s">
        <v>406</v>
      </c>
      <c r="D150" s="116"/>
      <c r="E150" s="249" t="s">
        <v>4</v>
      </c>
      <c r="F150" s="115">
        <v>30</v>
      </c>
      <c r="G150" s="661"/>
      <c r="H150" s="340">
        <f t="shared" si="37"/>
        <v>0</v>
      </c>
      <c r="J150" s="373">
        <f t="shared" si="38"/>
        <v>0</v>
      </c>
      <c r="K150" s="447"/>
    </row>
    <row r="151" spans="1:11" s="106" customFormat="1">
      <c r="A151" s="326"/>
      <c r="B151" s="327"/>
      <c r="C151" s="350"/>
      <c r="D151" s="343"/>
      <c r="E151" s="103"/>
      <c r="F151" s="144"/>
      <c r="G151" s="655"/>
      <c r="H151" s="147"/>
      <c r="I151" s="191"/>
      <c r="J151" s="247"/>
      <c r="K151" s="380"/>
    </row>
    <row r="152" spans="1:11" s="106" customFormat="1" ht="25.5">
      <c r="A152" s="326">
        <f>A141+1</f>
        <v>55</v>
      </c>
      <c r="B152" s="327"/>
      <c r="C152" s="313" t="s">
        <v>403</v>
      </c>
      <c r="D152" s="343" t="s">
        <v>274</v>
      </c>
      <c r="E152" s="103"/>
      <c r="F152" s="144"/>
      <c r="G152" s="655"/>
      <c r="H152" s="147"/>
      <c r="I152" s="191"/>
      <c r="J152" s="247"/>
      <c r="K152" s="380"/>
    </row>
    <row r="153" spans="1:11" s="106" customFormat="1">
      <c r="A153" s="326"/>
      <c r="B153" s="327"/>
      <c r="C153" s="441" t="s">
        <v>398</v>
      </c>
      <c r="D153" s="343"/>
      <c r="E153" s="248" t="s">
        <v>2</v>
      </c>
      <c r="F153" s="429">
        <v>7</v>
      </c>
      <c r="G153" s="657"/>
      <c r="H153" s="147">
        <f t="shared" ref="H153:H161" si="39">F153*G153</f>
        <v>0</v>
      </c>
      <c r="I153" s="191"/>
      <c r="J153" s="247">
        <f t="shared" ref="J153:J161" si="40">H153</f>
        <v>0</v>
      </c>
      <c r="K153" s="176"/>
    </row>
    <row r="154" spans="1:11" s="106" customFormat="1">
      <c r="A154" s="326"/>
      <c r="B154" s="327"/>
      <c r="C154" s="432"/>
      <c r="D154" s="343"/>
      <c r="E154" s="248"/>
      <c r="F154" s="429"/>
      <c r="G154" s="657"/>
      <c r="H154" s="147"/>
      <c r="I154" s="191"/>
      <c r="J154" s="247"/>
      <c r="K154" s="176"/>
    </row>
    <row r="155" spans="1:11" s="106" customFormat="1">
      <c r="A155" s="326"/>
      <c r="B155" s="327"/>
      <c r="C155" s="441" t="s">
        <v>399</v>
      </c>
      <c r="D155" s="343"/>
      <c r="E155" s="248" t="s">
        <v>2</v>
      </c>
      <c r="F155" s="429">
        <v>12</v>
      </c>
      <c r="G155" s="657"/>
      <c r="H155" s="147">
        <f t="shared" si="39"/>
        <v>0</v>
      </c>
      <c r="I155" s="191"/>
      <c r="J155" s="247">
        <f t="shared" si="40"/>
        <v>0</v>
      </c>
      <c r="K155" s="176"/>
    </row>
    <row r="156" spans="1:11" s="106" customFormat="1">
      <c r="A156" s="326"/>
      <c r="B156" s="327"/>
      <c r="C156" s="432"/>
      <c r="D156" s="343"/>
      <c r="E156" s="248"/>
      <c r="F156" s="429"/>
      <c r="G156" s="657"/>
      <c r="H156" s="147"/>
      <c r="I156" s="191"/>
      <c r="J156" s="247"/>
      <c r="K156" s="176"/>
    </row>
    <row r="157" spans="1:11" s="106" customFormat="1">
      <c r="A157" s="326"/>
      <c r="B157" s="327"/>
      <c r="C157" s="441" t="s">
        <v>400</v>
      </c>
      <c r="D157" s="343"/>
      <c r="E157" s="248" t="s">
        <v>2</v>
      </c>
      <c r="F157" s="429">
        <v>8</v>
      </c>
      <c r="G157" s="657"/>
      <c r="H157" s="147">
        <f t="shared" si="39"/>
        <v>0</v>
      </c>
      <c r="I157" s="191"/>
      <c r="J157" s="247">
        <f t="shared" si="40"/>
        <v>0</v>
      </c>
      <c r="K157" s="176"/>
    </row>
    <row r="158" spans="1:11" s="106" customFormat="1">
      <c r="A158" s="326"/>
      <c r="B158" s="327"/>
      <c r="C158" s="432"/>
      <c r="D158" s="343"/>
      <c r="E158" s="248"/>
      <c r="F158" s="149"/>
      <c r="G158" s="662"/>
      <c r="H158" s="147"/>
      <c r="I158" s="191"/>
      <c r="J158" s="247"/>
      <c r="K158" s="176"/>
    </row>
    <row r="159" spans="1:11" s="106" customFormat="1">
      <c r="A159" s="326"/>
      <c r="B159" s="327"/>
      <c r="C159" s="441" t="s">
        <v>401</v>
      </c>
      <c r="D159" s="343"/>
      <c r="E159" s="248" t="s">
        <v>2</v>
      </c>
      <c r="F159" s="429">
        <v>4</v>
      </c>
      <c r="G159" s="657"/>
      <c r="H159" s="147">
        <f t="shared" si="39"/>
        <v>0</v>
      </c>
      <c r="I159" s="191"/>
      <c r="J159" s="247">
        <f t="shared" si="40"/>
        <v>0</v>
      </c>
      <c r="K159" s="176"/>
    </row>
    <row r="160" spans="1:11" s="106" customFormat="1">
      <c r="A160" s="326"/>
      <c r="B160" s="327"/>
      <c r="C160" s="432"/>
      <c r="D160" s="343"/>
      <c r="E160" s="248"/>
      <c r="F160" s="149"/>
      <c r="G160" s="662"/>
      <c r="H160" s="147"/>
      <c r="I160" s="191"/>
      <c r="J160" s="247"/>
      <c r="K160" s="176"/>
    </row>
    <row r="161" spans="1:11" s="355" customFormat="1">
      <c r="A161" s="352"/>
      <c r="B161" s="353"/>
      <c r="C161" s="441" t="s">
        <v>402</v>
      </c>
      <c r="D161" s="354"/>
      <c r="E161" s="248" t="s">
        <v>2</v>
      </c>
      <c r="F161" s="429">
        <v>1</v>
      </c>
      <c r="G161" s="657"/>
      <c r="H161" s="147">
        <f t="shared" si="39"/>
        <v>0</v>
      </c>
      <c r="I161" s="191"/>
      <c r="J161" s="247">
        <f t="shared" si="40"/>
        <v>0</v>
      </c>
      <c r="K161" s="176"/>
    </row>
    <row r="162" spans="1:11" s="106" customFormat="1">
      <c r="A162" s="326"/>
      <c r="B162" s="327"/>
      <c r="C162" s="350"/>
      <c r="D162" s="343"/>
      <c r="E162" s="103"/>
      <c r="F162" s="144"/>
      <c r="G162" s="655"/>
      <c r="H162" s="147"/>
      <c r="I162" s="191"/>
      <c r="J162" s="247"/>
      <c r="K162" s="380"/>
    </row>
    <row r="163" spans="1:11" s="106" customFormat="1" ht="25.5">
      <c r="A163" s="326">
        <f>A152+1</f>
        <v>56</v>
      </c>
      <c r="B163" s="327"/>
      <c r="C163" s="350" t="s">
        <v>397</v>
      </c>
      <c r="D163" s="343" t="s">
        <v>275</v>
      </c>
      <c r="E163" s="103" t="s">
        <v>2</v>
      </c>
      <c r="F163" s="106">
        <v>27</v>
      </c>
      <c r="G163" s="655"/>
      <c r="H163" s="147">
        <f t="shared" ref="H163" si="41">F163*G163</f>
        <v>0</v>
      </c>
      <c r="I163" s="191"/>
      <c r="J163" s="247">
        <f>H163</f>
        <v>0</v>
      </c>
      <c r="K163" s="176"/>
    </row>
    <row r="164" spans="1:11" s="106" customFormat="1">
      <c r="A164" s="326"/>
      <c r="B164" s="327"/>
      <c r="C164" s="350"/>
      <c r="D164" s="343"/>
      <c r="E164" s="103"/>
      <c r="F164" s="144"/>
      <c r="G164" s="655"/>
      <c r="H164" s="147"/>
      <c r="I164" s="191"/>
      <c r="J164" s="247"/>
      <c r="K164" s="380"/>
    </row>
    <row r="165" spans="1:11" s="106" customFormat="1" ht="25.5">
      <c r="A165" s="326">
        <f>A163+1</f>
        <v>57</v>
      </c>
      <c r="B165" s="327"/>
      <c r="C165" s="350" t="s">
        <v>396</v>
      </c>
      <c r="D165" s="343" t="s">
        <v>276</v>
      </c>
      <c r="E165" s="103" t="s">
        <v>2</v>
      </c>
      <c r="F165" s="106">
        <v>9</v>
      </c>
      <c r="G165" s="655"/>
      <c r="H165" s="147">
        <f t="shared" ref="H165" si="42">F165*G165</f>
        <v>0</v>
      </c>
      <c r="I165" s="191"/>
      <c r="J165" s="247">
        <f>H165</f>
        <v>0</v>
      </c>
      <c r="K165" s="176"/>
    </row>
    <row r="166" spans="1:11" s="106" customFormat="1">
      <c r="A166" s="326"/>
      <c r="B166" s="327"/>
      <c r="C166" s="350"/>
      <c r="D166" s="343"/>
      <c r="E166" s="103"/>
      <c r="F166" s="144"/>
      <c r="G166" s="655"/>
      <c r="H166" s="147"/>
      <c r="I166" s="191"/>
      <c r="J166" s="247"/>
      <c r="K166" s="380"/>
    </row>
    <row r="167" spans="1:11" s="106" customFormat="1" ht="25.5">
      <c r="A167" s="326">
        <f>A165+1</f>
        <v>58</v>
      </c>
      <c r="B167" s="327"/>
      <c r="C167" s="350" t="s">
        <v>395</v>
      </c>
      <c r="D167" s="343" t="s">
        <v>277</v>
      </c>
      <c r="E167" s="103" t="s">
        <v>2</v>
      </c>
      <c r="F167" s="106">
        <v>1</v>
      </c>
      <c r="G167" s="655"/>
      <c r="H167" s="147">
        <f t="shared" ref="H167" si="43">F167*G167</f>
        <v>0</v>
      </c>
      <c r="I167" s="191"/>
      <c r="J167" s="247">
        <f t="shared" ref="J167" si="44">H167</f>
        <v>0</v>
      </c>
      <c r="K167" s="380"/>
    </row>
    <row r="168" spans="1:11" s="106" customFormat="1">
      <c r="A168" s="326"/>
      <c r="B168" s="327"/>
      <c r="C168" s="350"/>
      <c r="D168" s="343"/>
      <c r="E168" s="103"/>
      <c r="F168" s="144"/>
      <c r="G168" s="655"/>
      <c r="H168" s="147"/>
      <c r="I168" s="191"/>
      <c r="J168" s="247"/>
      <c r="K168" s="380"/>
    </row>
    <row r="169" spans="1:11" s="106" customFormat="1" ht="25.5">
      <c r="A169" s="326">
        <f>A167+1</f>
        <v>59</v>
      </c>
      <c r="B169" s="327"/>
      <c r="C169" s="350" t="s">
        <v>393</v>
      </c>
      <c r="D169" s="343" t="s">
        <v>278</v>
      </c>
      <c r="E169" s="103" t="s">
        <v>2</v>
      </c>
      <c r="F169" s="106">
        <v>1</v>
      </c>
      <c r="G169" s="655"/>
      <c r="H169" s="147">
        <f t="shared" ref="H169" si="45">F169*G169</f>
        <v>0</v>
      </c>
      <c r="I169" s="191"/>
      <c r="J169" s="247">
        <f t="shared" ref="J169" si="46">H169</f>
        <v>0</v>
      </c>
      <c r="K169" s="380"/>
    </row>
    <row r="170" spans="1:11" s="106" customFormat="1">
      <c r="A170" s="326"/>
      <c r="B170" s="327"/>
      <c r="C170" s="350"/>
      <c r="D170" s="343"/>
      <c r="E170" s="103"/>
      <c r="F170" s="144"/>
      <c r="G170" s="655"/>
      <c r="H170" s="147"/>
      <c r="I170" s="191"/>
      <c r="J170" s="247"/>
      <c r="K170" s="380"/>
    </row>
    <row r="171" spans="1:11" s="106" customFormat="1" ht="25.5">
      <c r="A171" s="326">
        <f>A169+1</f>
        <v>60</v>
      </c>
      <c r="B171" s="327"/>
      <c r="C171" s="350" t="s">
        <v>394</v>
      </c>
      <c r="D171" s="343" t="s">
        <v>279</v>
      </c>
      <c r="E171" s="103" t="s">
        <v>2</v>
      </c>
      <c r="F171" s="106">
        <v>1</v>
      </c>
      <c r="G171" s="655"/>
      <c r="H171" s="147">
        <f t="shared" ref="H171" si="47">F171*G171</f>
        <v>0</v>
      </c>
      <c r="I171" s="191"/>
      <c r="J171" s="247">
        <f t="shared" ref="J171" si="48">H171</f>
        <v>0</v>
      </c>
      <c r="K171" s="380"/>
    </row>
    <row r="172" spans="1:11" s="106" customFormat="1">
      <c r="A172" s="326"/>
      <c r="B172" s="327"/>
      <c r="C172" s="350"/>
      <c r="D172" s="343"/>
      <c r="E172" s="103"/>
      <c r="F172" s="144"/>
      <c r="G172" s="655"/>
      <c r="H172" s="147"/>
      <c r="I172" s="191"/>
      <c r="J172" s="247"/>
      <c r="K172" s="380"/>
    </row>
    <row r="173" spans="1:11" s="106" customFormat="1" ht="25.5">
      <c r="A173" s="326">
        <f>A171+1</f>
        <v>61</v>
      </c>
      <c r="B173" s="327"/>
      <c r="C173" s="346" t="s">
        <v>390</v>
      </c>
      <c r="D173" s="343" t="s">
        <v>280</v>
      </c>
      <c r="E173" s="103"/>
      <c r="F173" s="144"/>
      <c r="G173" s="655"/>
      <c r="H173" s="147"/>
      <c r="I173" s="191"/>
      <c r="J173" s="247"/>
      <c r="K173" s="380"/>
    </row>
    <row r="174" spans="1:11" s="106" customFormat="1">
      <c r="A174" s="103"/>
      <c r="C174" s="444" t="s">
        <v>391</v>
      </c>
      <c r="E174" s="103" t="s">
        <v>44</v>
      </c>
      <c r="F174" s="147">
        <v>15</v>
      </c>
      <c r="G174" s="655"/>
      <c r="H174" s="147">
        <f t="shared" ref="H174:H175" si="49">F174*G174</f>
        <v>0</v>
      </c>
      <c r="I174" s="191"/>
      <c r="J174" s="247">
        <f t="shared" ref="J174:J175" si="50">H174</f>
        <v>0</v>
      </c>
      <c r="K174" s="176"/>
    </row>
    <row r="175" spans="1:11" s="106" customFormat="1">
      <c r="A175" s="326"/>
      <c r="B175" s="327"/>
      <c r="C175" s="444" t="s">
        <v>392</v>
      </c>
      <c r="D175" s="343"/>
      <c r="E175" s="103" t="s">
        <v>44</v>
      </c>
      <c r="F175" s="147">
        <v>15</v>
      </c>
      <c r="G175" s="655"/>
      <c r="H175" s="147">
        <f t="shared" si="49"/>
        <v>0</v>
      </c>
      <c r="I175" s="191"/>
      <c r="J175" s="247">
        <f t="shared" si="50"/>
        <v>0</v>
      </c>
      <c r="K175" s="176"/>
    </row>
    <row r="176" spans="1:11" s="106" customFormat="1">
      <c r="A176" s="326"/>
      <c r="B176" s="327"/>
      <c r="C176" s="350"/>
      <c r="D176" s="343"/>
      <c r="E176" s="103"/>
      <c r="F176" s="144"/>
      <c r="G176" s="655"/>
      <c r="H176" s="147"/>
      <c r="I176" s="191"/>
      <c r="J176" s="247"/>
      <c r="K176" s="380"/>
    </row>
    <row r="177" spans="1:11" s="106" customFormat="1" ht="25.5">
      <c r="A177" s="326">
        <f>A173+1</f>
        <v>62</v>
      </c>
      <c r="B177" s="327"/>
      <c r="C177" s="443" t="s">
        <v>389</v>
      </c>
      <c r="D177" s="343" t="s">
        <v>281</v>
      </c>
      <c r="E177" s="103" t="s">
        <v>37</v>
      </c>
      <c r="F177" s="147">
        <v>1</v>
      </c>
      <c r="G177" s="655"/>
      <c r="H177" s="147">
        <f t="shared" ref="H177" si="51">F177*G177</f>
        <v>0</v>
      </c>
      <c r="I177" s="191"/>
      <c r="J177" s="247">
        <f>H177</f>
        <v>0</v>
      </c>
      <c r="K177" s="176"/>
    </row>
    <row r="178" spans="1:11" s="106" customFormat="1">
      <c r="A178" s="326"/>
      <c r="B178" s="327"/>
      <c r="C178" s="350"/>
      <c r="D178" s="343"/>
      <c r="E178" s="103"/>
      <c r="F178" s="144"/>
      <c r="G178" s="655"/>
      <c r="H178" s="147"/>
      <c r="I178" s="191"/>
      <c r="J178" s="247"/>
      <c r="K178" s="380"/>
    </row>
    <row r="179" spans="1:11" s="106" customFormat="1" ht="25.5">
      <c r="A179" s="326">
        <f>A177+1</f>
        <v>63</v>
      </c>
      <c r="B179" s="327"/>
      <c r="C179" s="313" t="s">
        <v>386</v>
      </c>
      <c r="D179" s="343" t="s">
        <v>282</v>
      </c>
      <c r="E179" s="103"/>
      <c r="F179" s="144"/>
      <c r="G179" s="655"/>
      <c r="H179" s="147"/>
      <c r="I179" s="191"/>
      <c r="J179" s="247"/>
      <c r="K179" s="176"/>
    </row>
    <row r="180" spans="1:11" s="106" customFormat="1">
      <c r="A180" s="326"/>
      <c r="B180" s="327"/>
      <c r="C180" s="442" t="s">
        <v>387</v>
      </c>
      <c r="D180" s="343"/>
      <c r="E180" s="103" t="s">
        <v>2</v>
      </c>
      <c r="F180" s="144">
        <v>2</v>
      </c>
      <c r="G180" s="655"/>
      <c r="H180" s="147">
        <f t="shared" ref="H180:H181" si="52">F180*G180</f>
        <v>0</v>
      </c>
      <c r="I180" s="191"/>
      <c r="J180" s="247">
        <f t="shared" ref="J180:J181" si="53">H180</f>
        <v>0</v>
      </c>
      <c r="K180" s="176"/>
    </row>
    <row r="181" spans="1:11" s="106" customFormat="1">
      <c r="A181" s="326"/>
      <c r="B181" s="327"/>
      <c r="C181" s="442" t="s">
        <v>388</v>
      </c>
      <c r="D181" s="343"/>
      <c r="E181" s="103" t="s">
        <v>2</v>
      </c>
      <c r="F181" s="144">
        <v>5</v>
      </c>
      <c r="G181" s="655"/>
      <c r="H181" s="147">
        <f t="shared" si="52"/>
        <v>0</v>
      </c>
      <c r="I181" s="191"/>
      <c r="J181" s="247">
        <f t="shared" si="53"/>
        <v>0</v>
      </c>
      <c r="K181" s="176"/>
    </row>
    <row r="182" spans="1:11" s="106" customFormat="1">
      <c r="A182" s="326"/>
      <c r="B182" s="327"/>
      <c r="C182" s="350"/>
      <c r="D182" s="343"/>
      <c r="E182" s="103"/>
      <c r="F182" s="144"/>
      <c r="G182" s="655"/>
      <c r="H182" s="147"/>
      <c r="I182" s="191"/>
      <c r="J182" s="247"/>
      <c r="K182" s="380"/>
    </row>
    <row r="183" spans="1:11" s="106" customFormat="1" ht="25.5">
      <c r="A183" s="326">
        <f>A179+1</f>
        <v>64</v>
      </c>
      <c r="B183" s="327"/>
      <c r="C183" s="431" t="s">
        <v>384</v>
      </c>
      <c r="D183" s="343" t="s">
        <v>283</v>
      </c>
      <c r="E183" s="103"/>
      <c r="F183" s="111"/>
      <c r="G183" s="655"/>
      <c r="H183" s="147"/>
      <c r="I183" s="191"/>
      <c r="J183" s="247"/>
      <c r="K183" s="176"/>
    </row>
    <row r="184" spans="1:11" s="106" customFormat="1">
      <c r="A184" s="326"/>
      <c r="B184" s="327"/>
      <c r="C184" s="440" t="s">
        <v>385</v>
      </c>
      <c r="D184" s="343"/>
      <c r="E184" s="103" t="s">
        <v>2</v>
      </c>
      <c r="F184" s="106">
        <v>2</v>
      </c>
      <c r="G184" s="655"/>
      <c r="H184" s="147">
        <f t="shared" ref="H184" si="54">F184*G184</f>
        <v>0</v>
      </c>
      <c r="I184" s="191"/>
      <c r="J184" s="247">
        <f t="shared" ref="J184" si="55">H184</f>
        <v>0</v>
      </c>
      <c r="K184" s="176"/>
    </row>
    <row r="185" spans="1:11" s="106" customFormat="1">
      <c r="A185" s="326"/>
      <c r="B185" s="327"/>
      <c r="C185" s="350"/>
      <c r="D185" s="343"/>
      <c r="E185" s="103"/>
      <c r="F185" s="111"/>
      <c r="G185" s="655"/>
      <c r="H185" s="147"/>
      <c r="I185" s="191"/>
      <c r="J185" s="247"/>
      <c r="K185" s="380"/>
    </row>
    <row r="186" spans="1:11" s="106" customFormat="1" ht="25.5">
      <c r="A186" s="326">
        <f>A183+1</f>
        <v>65</v>
      </c>
      <c r="B186" s="327"/>
      <c r="C186" s="350" t="s">
        <v>383</v>
      </c>
      <c r="D186" s="343" t="s">
        <v>284</v>
      </c>
      <c r="E186" s="103" t="s">
        <v>2</v>
      </c>
      <c r="F186" s="106">
        <v>7</v>
      </c>
      <c r="G186" s="655"/>
      <c r="H186" s="147">
        <f t="shared" ref="H186" si="56">F186*G186</f>
        <v>0</v>
      </c>
      <c r="I186" s="191"/>
      <c r="J186" s="247">
        <f>H186</f>
        <v>0</v>
      </c>
      <c r="K186" s="176"/>
    </row>
    <row r="187" spans="1:11" s="106" customFormat="1">
      <c r="A187" s="326"/>
      <c r="B187" s="327"/>
      <c r="C187" s="350"/>
      <c r="D187" s="343"/>
      <c r="E187" s="103"/>
      <c r="F187" s="144"/>
      <c r="G187" s="655"/>
      <c r="H187" s="147"/>
      <c r="I187" s="191"/>
      <c r="J187" s="247"/>
      <c r="K187" s="380"/>
    </row>
    <row r="188" spans="1:11" s="106" customFormat="1" ht="25.5">
      <c r="A188" s="326">
        <f>A186+1</f>
        <v>66</v>
      </c>
      <c r="B188" s="327"/>
      <c r="C188" s="313" t="s">
        <v>382</v>
      </c>
      <c r="D188" s="343" t="s">
        <v>285</v>
      </c>
      <c r="E188" s="103"/>
      <c r="G188" s="655"/>
      <c r="H188" s="147"/>
      <c r="I188" s="191"/>
      <c r="J188" s="247"/>
      <c r="K188" s="380"/>
    </row>
    <row r="189" spans="1:11" s="106" customFormat="1">
      <c r="A189" s="326"/>
      <c r="B189" s="327"/>
      <c r="C189" s="151" t="s">
        <v>87</v>
      </c>
      <c r="D189" s="343"/>
      <c r="E189" s="103" t="s">
        <v>2</v>
      </c>
      <c r="F189" s="106">
        <v>2</v>
      </c>
      <c r="G189" s="655"/>
      <c r="H189" s="147">
        <f t="shared" ref="H189" si="57">F189*G189</f>
        <v>0</v>
      </c>
      <c r="I189" s="191"/>
      <c r="J189" s="247">
        <f t="shared" ref="J189" si="58">H189</f>
        <v>0</v>
      </c>
      <c r="K189" s="176"/>
    </row>
    <row r="190" spans="1:11" s="106" customFormat="1">
      <c r="A190" s="326"/>
      <c r="B190" s="327"/>
      <c r="C190" s="328"/>
      <c r="D190" s="343"/>
      <c r="E190" s="103"/>
      <c r="F190" s="144"/>
      <c r="G190" s="655"/>
      <c r="H190" s="147"/>
      <c r="I190" s="191"/>
      <c r="J190" s="247"/>
      <c r="K190" s="380"/>
    </row>
    <row r="191" spans="1:11" s="106" customFormat="1" ht="25.5">
      <c r="A191" s="326">
        <f>A188+1</f>
        <v>67</v>
      </c>
      <c r="B191" s="327"/>
      <c r="C191" s="350" t="s">
        <v>380</v>
      </c>
      <c r="D191" s="343" t="s">
        <v>286</v>
      </c>
      <c r="E191" s="103" t="s">
        <v>2</v>
      </c>
      <c r="F191" s="147">
        <v>9</v>
      </c>
      <c r="G191" s="655"/>
      <c r="H191" s="147">
        <f t="shared" ref="H191" si="59">F191*G191</f>
        <v>0</v>
      </c>
      <c r="I191" s="191"/>
      <c r="J191" s="247">
        <f>H191</f>
        <v>0</v>
      </c>
      <c r="K191" s="176"/>
    </row>
    <row r="192" spans="1:11" s="106" customFormat="1">
      <c r="A192" s="326"/>
      <c r="B192" s="327"/>
      <c r="C192" s="350"/>
      <c r="D192" s="343"/>
      <c r="E192" s="103"/>
      <c r="F192" s="144"/>
      <c r="G192" s="655"/>
      <c r="H192" s="147"/>
      <c r="I192" s="191"/>
      <c r="J192" s="247"/>
      <c r="K192" s="380"/>
    </row>
    <row r="193" spans="1:12" s="106" customFormat="1" ht="25.5">
      <c r="A193" s="326">
        <f>A191+1</f>
        <v>68</v>
      </c>
      <c r="B193" s="327"/>
      <c r="C193" s="350" t="s">
        <v>379</v>
      </c>
      <c r="D193" s="343" t="s">
        <v>287</v>
      </c>
      <c r="E193" s="103" t="s">
        <v>2</v>
      </c>
      <c r="F193" s="106">
        <v>2</v>
      </c>
      <c r="G193" s="655"/>
      <c r="H193" s="147">
        <f t="shared" ref="H193" si="60">F193*G193</f>
        <v>0</v>
      </c>
      <c r="I193" s="191"/>
      <c r="J193" s="247">
        <f>H193</f>
        <v>0</v>
      </c>
      <c r="K193" s="176"/>
    </row>
    <row r="194" spans="1:12" s="106" customFormat="1">
      <c r="A194" s="326"/>
      <c r="B194" s="327"/>
      <c r="C194" s="350"/>
      <c r="D194" s="343"/>
      <c r="E194" s="103"/>
      <c r="F194" s="144"/>
      <c r="G194" s="655"/>
      <c r="H194" s="147"/>
      <c r="I194" s="191"/>
      <c r="J194" s="247"/>
      <c r="K194" s="380"/>
    </row>
    <row r="195" spans="1:12" s="106" customFormat="1" ht="25.5">
      <c r="A195" s="326">
        <f>A193+1</f>
        <v>69</v>
      </c>
      <c r="B195" s="327"/>
      <c r="C195" s="441" t="s">
        <v>376</v>
      </c>
      <c r="D195" s="343" t="s">
        <v>288</v>
      </c>
      <c r="E195" s="103"/>
      <c r="G195" s="655"/>
      <c r="H195" s="147"/>
      <c r="I195" s="191"/>
      <c r="J195" s="247"/>
      <c r="K195" s="176"/>
    </row>
    <row r="196" spans="1:12" s="106" customFormat="1">
      <c r="A196" s="326"/>
      <c r="B196" s="327"/>
      <c r="C196" s="442" t="s">
        <v>377</v>
      </c>
      <c r="D196" s="343"/>
      <c r="E196" s="103" t="s">
        <v>2</v>
      </c>
      <c r="F196" s="106">
        <v>42</v>
      </c>
      <c r="G196" s="655"/>
      <c r="H196" s="147">
        <f t="shared" ref="H196:H197" si="61">F196*G196</f>
        <v>0</v>
      </c>
      <c r="I196" s="191"/>
      <c r="J196" s="247">
        <f t="shared" ref="J196:J197" si="62">H196</f>
        <v>0</v>
      </c>
      <c r="K196" s="176"/>
    </row>
    <row r="197" spans="1:12" s="106" customFormat="1">
      <c r="A197" s="326"/>
      <c r="B197" s="327"/>
      <c r="C197" s="442" t="s">
        <v>378</v>
      </c>
      <c r="D197" s="343"/>
      <c r="E197" s="103" t="s">
        <v>2</v>
      </c>
      <c r="F197" s="106">
        <v>22</v>
      </c>
      <c r="G197" s="655"/>
      <c r="H197" s="147">
        <f t="shared" si="61"/>
        <v>0</v>
      </c>
      <c r="I197" s="191"/>
      <c r="J197" s="247">
        <f t="shared" si="62"/>
        <v>0</v>
      </c>
      <c r="K197" s="176"/>
    </row>
    <row r="198" spans="1:12" s="106" customFormat="1">
      <c r="A198" s="326"/>
      <c r="B198" s="327"/>
      <c r="C198" s="350"/>
      <c r="D198" s="343"/>
      <c r="E198" s="103"/>
      <c r="F198" s="144"/>
      <c r="G198" s="655"/>
      <c r="H198" s="147"/>
      <c r="I198" s="191"/>
      <c r="J198" s="247"/>
      <c r="K198" s="380"/>
    </row>
    <row r="199" spans="1:12" s="106" customFormat="1" ht="25.5">
      <c r="A199" s="326">
        <f>A195+1</f>
        <v>70</v>
      </c>
      <c r="B199" s="327"/>
      <c r="C199" s="313" t="s">
        <v>375</v>
      </c>
      <c r="D199" s="343" t="s">
        <v>289</v>
      </c>
      <c r="E199" s="103"/>
      <c r="G199" s="655"/>
      <c r="H199" s="147"/>
      <c r="I199" s="191"/>
      <c r="J199" s="247"/>
      <c r="K199" s="176"/>
    </row>
    <row r="200" spans="1:12" s="106" customFormat="1">
      <c r="A200" s="326"/>
      <c r="B200" s="327"/>
      <c r="C200" s="328" t="s">
        <v>87</v>
      </c>
      <c r="D200" s="343"/>
      <c r="E200" s="103" t="s">
        <v>2</v>
      </c>
      <c r="F200" s="106">
        <v>84</v>
      </c>
      <c r="G200" s="655"/>
      <c r="H200" s="147">
        <f t="shared" ref="H200:H201" si="63">F200*G200</f>
        <v>0</v>
      </c>
      <c r="I200" s="191"/>
      <c r="J200" s="247">
        <f t="shared" ref="J200:J201" si="64">H200</f>
        <v>0</v>
      </c>
      <c r="K200" s="176"/>
    </row>
    <row r="201" spans="1:12" s="106" customFormat="1">
      <c r="A201" s="326"/>
      <c r="B201" s="327"/>
      <c r="C201" s="328" t="s">
        <v>86</v>
      </c>
      <c r="D201" s="343"/>
      <c r="E201" s="103" t="s">
        <v>2</v>
      </c>
      <c r="F201" s="106">
        <v>44</v>
      </c>
      <c r="G201" s="655"/>
      <c r="H201" s="147">
        <f t="shared" si="63"/>
        <v>0</v>
      </c>
      <c r="I201" s="191"/>
      <c r="J201" s="247">
        <f t="shared" si="64"/>
        <v>0</v>
      </c>
      <c r="K201" s="176"/>
    </row>
    <row r="202" spans="1:12" s="106" customFormat="1">
      <c r="A202" s="326"/>
      <c r="B202" s="327"/>
      <c r="C202" s="350"/>
      <c r="D202" s="343"/>
      <c r="E202" s="103"/>
      <c r="F202" s="144"/>
      <c r="G202" s="655"/>
      <c r="H202" s="147"/>
      <c r="I202" s="191"/>
      <c r="J202" s="247"/>
      <c r="K202" s="380"/>
    </row>
    <row r="203" spans="1:12" s="106" customFormat="1" ht="25.5">
      <c r="A203" s="326">
        <f>A199+1</f>
        <v>71</v>
      </c>
      <c r="B203" s="327"/>
      <c r="C203" s="350" t="s">
        <v>374</v>
      </c>
      <c r="D203" s="343" t="s">
        <v>290</v>
      </c>
      <c r="E203" s="103" t="s">
        <v>4</v>
      </c>
      <c r="F203" s="111">
        <v>8</v>
      </c>
      <c r="G203" s="655"/>
      <c r="H203" s="147">
        <f t="shared" ref="H203" si="65">F203*G203</f>
        <v>0</v>
      </c>
      <c r="I203" s="191"/>
      <c r="J203" s="247">
        <f>H203</f>
        <v>0</v>
      </c>
      <c r="K203" s="176"/>
    </row>
    <row r="204" spans="1:12" s="106" customFormat="1">
      <c r="A204" s="326"/>
      <c r="B204" s="327"/>
      <c r="C204" s="350"/>
      <c r="D204" s="343"/>
      <c r="E204" s="103"/>
      <c r="F204" s="144"/>
      <c r="G204" s="655"/>
      <c r="H204" s="147"/>
      <c r="I204" s="191"/>
      <c r="J204" s="247"/>
      <c r="K204" s="380"/>
    </row>
    <row r="205" spans="1:12" s="106" customFormat="1" ht="25.5">
      <c r="A205" s="326">
        <f>A203+1</f>
        <v>72</v>
      </c>
      <c r="B205" s="327"/>
      <c r="C205" s="350" t="s">
        <v>373</v>
      </c>
      <c r="D205" s="343" t="s">
        <v>291</v>
      </c>
      <c r="E205" s="103" t="s">
        <v>2</v>
      </c>
      <c r="F205" s="144">
        <v>1</v>
      </c>
      <c r="G205" s="655"/>
      <c r="H205" s="147">
        <f t="shared" ref="H205" si="66">F205*G205</f>
        <v>0</v>
      </c>
      <c r="I205" s="435"/>
      <c r="J205" s="373">
        <f>H205</f>
        <v>0</v>
      </c>
      <c r="K205" s="176"/>
    </row>
    <row r="206" spans="1:12" s="106" customFormat="1">
      <c r="A206" s="326"/>
      <c r="B206" s="327"/>
      <c r="C206" s="350"/>
      <c r="D206" s="343"/>
      <c r="E206" s="103"/>
      <c r="F206" s="144"/>
      <c r="G206" s="655"/>
      <c r="H206" s="147"/>
      <c r="I206" s="435"/>
      <c r="J206" s="373"/>
      <c r="K206" s="380"/>
    </row>
    <row r="207" spans="1:12" s="106" customFormat="1" ht="25.5">
      <c r="A207" s="326">
        <f>A205+1</f>
        <v>73</v>
      </c>
      <c r="B207" s="327"/>
      <c r="C207" s="350" t="s">
        <v>381</v>
      </c>
      <c r="D207" s="343" t="s">
        <v>292</v>
      </c>
      <c r="E207" s="103" t="s">
        <v>100</v>
      </c>
      <c r="F207" s="111">
        <v>300</v>
      </c>
      <c r="G207" s="655"/>
      <c r="H207" s="147">
        <f t="shared" ref="H207" si="67">F207*G207</f>
        <v>0</v>
      </c>
      <c r="I207" s="438"/>
      <c r="J207" s="373">
        <f>H207</f>
        <v>0</v>
      </c>
      <c r="K207" s="176"/>
      <c r="L207" s="147"/>
    </row>
    <row r="208" spans="1:12" s="112" customFormat="1">
      <c r="A208" s="326"/>
      <c r="B208" s="327"/>
      <c r="C208" s="328"/>
      <c r="E208" s="103"/>
      <c r="F208" s="106"/>
      <c r="G208" s="655"/>
      <c r="H208" s="147"/>
      <c r="J208" s="168"/>
      <c r="K208" s="168"/>
    </row>
    <row r="209" spans="1:12" s="112" customFormat="1" ht="25.5">
      <c r="A209" s="326">
        <v>74</v>
      </c>
      <c r="B209" s="327"/>
      <c r="C209" s="328" t="s">
        <v>372</v>
      </c>
      <c r="D209" s="343" t="s">
        <v>371</v>
      </c>
      <c r="E209" s="439" t="s">
        <v>358</v>
      </c>
      <c r="F209" s="106">
        <v>1</v>
      </c>
      <c r="G209" s="655"/>
      <c r="H209" s="147">
        <f>G209*F209</f>
        <v>0</v>
      </c>
      <c r="J209" s="373">
        <f>H209</f>
        <v>0</v>
      </c>
      <c r="K209" s="168"/>
    </row>
    <row r="210" spans="1:12" s="112" customFormat="1">
      <c r="A210" s="427"/>
      <c r="B210" s="148"/>
      <c r="C210" s="328"/>
      <c r="D210" s="313"/>
      <c r="E210" s="102"/>
      <c r="G210" s="656"/>
      <c r="J210" s="168"/>
      <c r="K210" s="168"/>
    </row>
    <row r="211" spans="1:12" s="106" customFormat="1" ht="25.5">
      <c r="A211" s="326">
        <v>75</v>
      </c>
      <c r="B211" s="327"/>
      <c r="C211" s="328" t="s">
        <v>359</v>
      </c>
      <c r="D211" s="343" t="s">
        <v>370</v>
      </c>
      <c r="E211" s="103" t="s">
        <v>358</v>
      </c>
      <c r="F211" s="312">
        <v>1</v>
      </c>
      <c r="G211" s="655"/>
      <c r="H211" s="147">
        <f>G211*F211</f>
        <v>0</v>
      </c>
      <c r="J211" s="373">
        <f>H211</f>
        <v>0</v>
      </c>
      <c r="K211" s="171"/>
    </row>
    <row r="212" spans="1:12" s="112" customFormat="1">
      <c r="A212" s="304"/>
      <c r="B212" s="433"/>
      <c r="C212" s="328"/>
      <c r="D212" s="343"/>
      <c r="E212" s="102"/>
      <c r="G212" s="656"/>
      <c r="J212" s="168"/>
      <c r="K212" s="168"/>
    </row>
    <row r="213" spans="1:12" s="112" customFormat="1" ht="25.5">
      <c r="A213" s="326">
        <v>76</v>
      </c>
      <c r="B213" s="327"/>
      <c r="C213" s="346" t="s">
        <v>360</v>
      </c>
      <c r="D213" s="343" t="s">
        <v>369</v>
      </c>
      <c r="E213" s="103" t="s">
        <v>358</v>
      </c>
      <c r="F213" s="144">
        <v>1</v>
      </c>
      <c r="G213" s="655"/>
      <c r="H213" s="147">
        <f>G213*F213</f>
        <v>0</v>
      </c>
      <c r="J213" s="373">
        <f>H213</f>
        <v>0</v>
      </c>
      <c r="K213" s="168"/>
    </row>
    <row r="214" spans="1:12" s="149" customFormat="1">
      <c r="A214" s="326"/>
      <c r="B214" s="327"/>
      <c r="C214" s="349"/>
      <c r="E214" s="248"/>
      <c r="F214" s="429"/>
      <c r="G214" s="657"/>
      <c r="H214" s="434"/>
      <c r="J214" s="175"/>
      <c r="K214" s="175"/>
    </row>
    <row r="215" spans="1:12" s="106" customFormat="1" ht="25.5">
      <c r="A215" s="326">
        <v>77</v>
      </c>
      <c r="B215" s="327"/>
      <c r="C215" s="328" t="s">
        <v>361</v>
      </c>
      <c r="D215" s="343" t="s">
        <v>368</v>
      </c>
      <c r="E215" s="103" t="s">
        <v>358</v>
      </c>
      <c r="F215" s="146">
        <v>1</v>
      </c>
      <c r="G215" s="660"/>
      <c r="H215" s="147">
        <f>F215*G215</f>
        <v>0</v>
      </c>
      <c r="J215" s="373">
        <f>H215</f>
        <v>0</v>
      </c>
      <c r="K215" s="171"/>
    </row>
    <row r="216" spans="1:12" s="106" customFormat="1">
      <c r="A216" s="326"/>
      <c r="B216" s="327"/>
      <c r="C216" s="313"/>
      <c r="D216" s="432"/>
      <c r="E216" s="103"/>
      <c r="F216" s="144"/>
      <c r="G216" s="655"/>
      <c r="H216" s="147"/>
      <c r="J216" s="171"/>
      <c r="K216" s="171"/>
    </row>
    <row r="217" spans="1:12" s="106" customFormat="1" ht="25.5">
      <c r="A217" s="326">
        <v>78</v>
      </c>
      <c r="B217" s="327"/>
      <c r="C217" s="328" t="s">
        <v>362</v>
      </c>
      <c r="D217" s="343" t="s">
        <v>367</v>
      </c>
      <c r="E217" s="103" t="s">
        <v>358</v>
      </c>
      <c r="F217" s="146">
        <v>1</v>
      </c>
      <c r="G217" s="660"/>
      <c r="H217" s="147">
        <f>F217*G217</f>
        <v>0</v>
      </c>
      <c r="J217" s="373">
        <f>H217</f>
        <v>0</v>
      </c>
      <c r="K217" s="171"/>
    </row>
    <row r="218" spans="1:12" s="106" customFormat="1">
      <c r="A218" s="326"/>
      <c r="B218" s="327"/>
      <c r="C218" s="313"/>
      <c r="E218" s="103"/>
      <c r="F218" s="342"/>
      <c r="G218" s="655"/>
      <c r="H218" s="147"/>
      <c r="J218" s="171"/>
      <c r="K218" s="171"/>
    </row>
    <row r="219" spans="1:12" s="106" customFormat="1" ht="25.5">
      <c r="A219" s="326">
        <v>79</v>
      </c>
      <c r="B219" s="327"/>
      <c r="C219" s="328" t="s">
        <v>363</v>
      </c>
      <c r="D219" s="343" t="s">
        <v>366</v>
      </c>
      <c r="E219" s="103" t="s">
        <v>358</v>
      </c>
      <c r="F219" s="146">
        <v>1</v>
      </c>
      <c r="G219" s="655"/>
      <c r="H219" s="147">
        <f>F219*G219</f>
        <v>0</v>
      </c>
      <c r="J219" s="373">
        <f>H219</f>
        <v>0</v>
      </c>
      <c r="K219" s="171"/>
    </row>
    <row r="220" spans="1:12" s="106" customFormat="1">
      <c r="A220" s="326"/>
      <c r="B220" s="327"/>
      <c r="C220" s="313"/>
      <c r="D220" s="313"/>
      <c r="E220" s="103"/>
      <c r="F220" s="144"/>
      <c r="G220" s="655"/>
      <c r="H220" s="147"/>
      <c r="J220" s="171"/>
      <c r="K220" s="171"/>
    </row>
    <row r="221" spans="1:12" s="149" customFormat="1" ht="25.5">
      <c r="A221" s="326">
        <v>80</v>
      </c>
      <c r="B221" s="327"/>
      <c r="C221" s="347" t="s">
        <v>364</v>
      </c>
      <c r="D221" s="343" t="s">
        <v>365</v>
      </c>
      <c r="E221" s="103" t="s">
        <v>358</v>
      </c>
      <c r="F221" s="146">
        <v>1</v>
      </c>
      <c r="G221" s="663"/>
      <c r="H221" s="147">
        <f>F221*G221</f>
        <v>0</v>
      </c>
      <c r="J221" s="373">
        <f>H221</f>
        <v>0</v>
      </c>
      <c r="K221" s="175"/>
    </row>
    <row r="222" spans="1:12" s="106" customFormat="1">
      <c r="A222" s="427"/>
      <c r="B222" s="148"/>
      <c r="C222" s="313"/>
      <c r="D222" s="39"/>
      <c r="E222" s="103"/>
      <c r="F222" s="312"/>
      <c r="G222" s="655"/>
      <c r="H222" s="147"/>
      <c r="I222" s="435"/>
      <c r="J222" s="436"/>
      <c r="K222" s="437"/>
    </row>
    <row r="223" spans="1:12" s="19" customFormat="1">
      <c r="A223" s="360"/>
      <c r="B223" s="361"/>
      <c r="C223" s="377" t="s">
        <v>354</v>
      </c>
      <c r="D223" s="378"/>
      <c r="E223" s="321"/>
      <c r="F223" s="314"/>
      <c r="G223" s="664"/>
      <c r="H223" s="315">
        <f>SUM(H10:H222)</f>
        <v>0</v>
      </c>
      <c r="I223" s="199">
        <f>SUM(I8:I222)</f>
        <v>0</v>
      </c>
      <c r="J223" s="245">
        <f>SUM(J8:J222)</f>
        <v>0</v>
      </c>
      <c r="K223" s="200">
        <f>SUM(K8:K222)</f>
        <v>0</v>
      </c>
      <c r="L223" s="74"/>
    </row>
    <row r="224" spans="1:12" s="153" customFormat="1">
      <c r="A224" s="114"/>
      <c r="B224" s="152"/>
      <c r="C224" s="313"/>
      <c r="D224" s="39"/>
      <c r="E224" s="249"/>
      <c r="F224" s="339"/>
      <c r="G224" s="653"/>
      <c r="H224" s="341"/>
      <c r="I224" s="255"/>
      <c r="J224" s="262"/>
      <c r="K224" s="379"/>
    </row>
    <row r="225" spans="1:11" s="150" customFormat="1">
      <c r="A225" s="319">
        <v>3</v>
      </c>
      <c r="B225" s="305"/>
      <c r="C225" s="306" t="s">
        <v>320</v>
      </c>
      <c r="D225" s="86"/>
      <c r="E225" s="381"/>
      <c r="F225" s="382"/>
      <c r="G225" s="665"/>
      <c r="H225" s="383"/>
      <c r="I225" s="255"/>
      <c r="J225" s="262"/>
      <c r="K225" s="379"/>
    </row>
    <row r="226" spans="1:11" s="106" customFormat="1">
      <c r="A226" s="326"/>
      <c r="B226" s="327"/>
      <c r="C226" s="313"/>
      <c r="D226" s="39"/>
      <c r="E226" s="103"/>
      <c r="F226" s="144"/>
      <c r="G226" s="655"/>
      <c r="H226" s="147"/>
      <c r="I226" s="191"/>
      <c r="J226" s="363"/>
      <c r="K226" s="380"/>
    </row>
    <row r="227" spans="1:11" s="150" customFormat="1" ht="25.5">
      <c r="A227" s="326">
        <v>1</v>
      </c>
      <c r="B227" s="327"/>
      <c r="C227" s="346" t="s">
        <v>353</v>
      </c>
      <c r="D227" s="343" t="s">
        <v>153</v>
      </c>
      <c r="E227" s="103" t="s">
        <v>2</v>
      </c>
      <c r="F227" s="342">
        <v>1</v>
      </c>
      <c r="G227" s="655"/>
      <c r="H227" s="147">
        <f>G227*F227</f>
        <v>0</v>
      </c>
      <c r="I227" s="258"/>
      <c r="J227" s="247">
        <f>H227</f>
        <v>0</v>
      </c>
      <c r="K227" s="216"/>
    </row>
    <row r="228" spans="1:11" s="106" customFormat="1">
      <c r="A228" s="326"/>
      <c r="B228" s="327"/>
      <c r="C228" s="313"/>
      <c r="D228" s="329"/>
      <c r="E228" s="103"/>
      <c r="F228" s="144"/>
      <c r="G228" s="655"/>
      <c r="H228" s="147"/>
      <c r="I228" s="191"/>
      <c r="J228" s="103"/>
      <c r="K228" s="380"/>
    </row>
    <row r="229" spans="1:11" s="149" customFormat="1" ht="25.5">
      <c r="A229" s="326">
        <f>A227+1</f>
        <v>2</v>
      </c>
      <c r="B229" s="327"/>
      <c r="C229" s="328" t="s">
        <v>352</v>
      </c>
      <c r="D229" s="343" t="s">
        <v>154</v>
      </c>
      <c r="E229" s="103" t="s">
        <v>2</v>
      </c>
      <c r="F229" s="342">
        <v>4</v>
      </c>
      <c r="G229" s="655"/>
      <c r="H229" s="147">
        <f>G229*F229</f>
        <v>0</v>
      </c>
      <c r="I229" s="258"/>
      <c r="J229" s="247">
        <f>H229</f>
        <v>0</v>
      </c>
      <c r="K229" s="216"/>
    </row>
    <row r="230" spans="1:11" s="106" customFormat="1">
      <c r="A230" s="326"/>
      <c r="B230" s="327"/>
      <c r="C230" s="385"/>
      <c r="D230" s="103"/>
      <c r="E230" s="103"/>
      <c r="G230" s="659"/>
      <c r="H230" s="147"/>
      <c r="I230" s="191"/>
      <c r="J230" s="103"/>
      <c r="K230" s="380"/>
    </row>
    <row r="231" spans="1:11" s="149" customFormat="1" ht="25.5">
      <c r="A231" s="326">
        <v>3</v>
      </c>
      <c r="B231" s="327"/>
      <c r="C231" s="328" t="s">
        <v>351</v>
      </c>
      <c r="D231" s="329" t="s">
        <v>155</v>
      </c>
      <c r="E231" s="103" t="s">
        <v>2</v>
      </c>
      <c r="F231" s="342">
        <v>5</v>
      </c>
      <c r="G231" s="655"/>
      <c r="H231" s="147">
        <f>G231*F231</f>
        <v>0</v>
      </c>
      <c r="I231" s="256"/>
      <c r="J231" s="247">
        <f>H231</f>
        <v>0</v>
      </c>
      <c r="K231" s="216"/>
    </row>
    <row r="232" spans="1:11" s="149" customFormat="1">
      <c r="A232" s="326"/>
      <c r="B232" s="327"/>
      <c r="C232" s="328"/>
      <c r="D232" s="103"/>
      <c r="E232" s="103"/>
      <c r="F232" s="106"/>
      <c r="G232" s="659"/>
      <c r="H232" s="147"/>
      <c r="I232" s="256"/>
      <c r="J232" s="248"/>
      <c r="K232" s="380"/>
    </row>
    <row r="233" spans="1:11" s="149" customFormat="1" ht="25.5">
      <c r="A233" s="326">
        <v>4</v>
      </c>
      <c r="B233" s="327"/>
      <c r="C233" s="328" t="s">
        <v>349</v>
      </c>
      <c r="D233" s="329" t="s">
        <v>156</v>
      </c>
      <c r="E233" s="103"/>
      <c r="F233" s="342"/>
      <c r="G233" s="655"/>
      <c r="H233" s="147"/>
      <c r="I233" s="256"/>
      <c r="J233" s="247"/>
      <c r="K233" s="216"/>
    </row>
    <row r="234" spans="1:11" s="149" customFormat="1">
      <c r="A234" s="326"/>
      <c r="B234" s="327"/>
      <c r="C234" s="328" t="s">
        <v>350</v>
      </c>
      <c r="D234" s="329"/>
      <c r="E234" s="103" t="s">
        <v>2</v>
      </c>
      <c r="F234" s="342">
        <v>6</v>
      </c>
      <c r="G234" s="655"/>
      <c r="H234" s="147">
        <f>G234*F234</f>
        <v>0</v>
      </c>
      <c r="I234" s="256"/>
      <c r="J234" s="247">
        <f>H234</f>
        <v>0</v>
      </c>
      <c r="K234" s="216"/>
    </row>
    <row r="235" spans="1:11" s="149" customFormat="1">
      <c r="A235" s="326"/>
      <c r="B235" s="327"/>
      <c r="C235" s="328"/>
      <c r="D235" s="329"/>
      <c r="E235" s="103"/>
      <c r="F235" s="144"/>
      <c r="G235" s="655"/>
      <c r="H235" s="147"/>
      <c r="I235" s="256"/>
      <c r="J235" s="248"/>
      <c r="K235" s="380"/>
    </row>
    <row r="236" spans="1:11" s="106" customFormat="1" ht="25.5">
      <c r="A236" s="326">
        <v>5</v>
      </c>
      <c r="B236" s="327"/>
      <c r="C236" s="313" t="s">
        <v>347</v>
      </c>
      <c r="D236" s="329" t="s">
        <v>157</v>
      </c>
      <c r="E236" s="103"/>
      <c r="F236" s="342"/>
      <c r="G236" s="655"/>
      <c r="H236" s="147"/>
      <c r="I236" s="191"/>
      <c r="J236" s="247"/>
      <c r="K236" s="216"/>
    </row>
    <row r="237" spans="1:11" s="106" customFormat="1">
      <c r="A237" s="326"/>
      <c r="B237" s="327"/>
      <c r="C237" s="405" t="s">
        <v>348</v>
      </c>
      <c r="D237" s="329"/>
      <c r="E237" s="103" t="s">
        <v>2</v>
      </c>
      <c r="F237" s="342">
        <v>2</v>
      </c>
      <c r="G237" s="655"/>
      <c r="H237" s="147">
        <f t="shared" ref="H237:H239" si="68">G237*F237</f>
        <v>0</v>
      </c>
      <c r="I237" s="191"/>
      <c r="J237" s="247">
        <f t="shared" ref="J237:J239" si="69">H237</f>
        <v>0</v>
      </c>
      <c r="K237" s="216"/>
    </row>
    <row r="238" spans="1:11" s="106" customFormat="1">
      <c r="A238" s="326"/>
      <c r="B238" s="327"/>
      <c r="C238" s="405" t="s">
        <v>239</v>
      </c>
      <c r="D238" s="329"/>
      <c r="E238" s="103" t="s">
        <v>2</v>
      </c>
      <c r="F238" s="342">
        <v>2</v>
      </c>
      <c r="G238" s="655"/>
      <c r="H238" s="147">
        <f t="shared" si="68"/>
        <v>0</v>
      </c>
      <c r="I238" s="191"/>
      <c r="J238" s="247">
        <f t="shared" si="69"/>
        <v>0</v>
      </c>
      <c r="K238" s="216"/>
    </row>
    <row r="239" spans="1:11" s="106" customFormat="1">
      <c r="A239" s="326"/>
      <c r="B239" s="327"/>
      <c r="C239" s="405" t="s">
        <v>102</v>
      </c>
      <c r="D239" s="329"/>
      <c r="E239" s="103" t="s">
        <v>2</v>
      </c>
      <c r="F239" s="342">
        <v>4</v>
      </c>
      <c r="G239" s="655"/>
      <c r="H239" s="147">
        <f t="shared" si="68"/>
        <v>0</v>
      </c>
      <c r="I239" s="191"/>
      <c r="J239" s="247">
        <f t="shared" si="69"/>
        <v>0</v>
      </c>
      <c r="K239" s="216"/>
    </row>
    <row r="240" spans="1:11" s="106" customFormat="1">
      <c r="A240" s="326"/>
      <c r="B240" s="327"/>
      <c r="C240" s="386"/>
      <c r="D240" s="329"/>
      <c r="E240" s="103"/>
      <c r="F240" s="312"/>
      <c r="G240" s="655"/>
      <c r="H240" s="147"/>
      <c r="I240" s="191"/>
      <c r="J240" s="103"/>
      <c r="K240" s="380"/>
    </row>
    <row r="241" spans="1:11" s="106" customFormat="1" ht="25.5">
      <c r="A241" s="326">
        <v>6</v>
      </c>
      <c r="B241" s="327"/>
      <c r="C241" s="313" t="s">
        <v>346</v>
      </c>
      <c r="D241" s="329" t="s">
        <v>158</v>
      </c>
      <c r="E241" s="249" t="s">
        <v>2</v>
      </c>
      <c r="F241" s="342">
        <v>2</v>
      </c>
      <c r="G241" s="655"/>
      <c r="H241" s="340">
        <f>G241*F241</f>
        <v>0</v>
      </c>
      <c r="I241" s="255"/>
      <c r="J241" s="247">
        <f t="shared" ref="J241" si="70">H241</f>
        <v>0</v>
      </c>
      <c r="K241" s="380"/>
    </row>
    <row r="242" spans="1:11" s="106" customFormat="1">
      <c r="A242" s="326"/>
      <c r="B242" s="327"/>
      <c r="C242" s="386"/>
      <c r="D242" s="329"/>
      <c r="E242" s="103"/>
      <c r="F242" s="312"/>
      <c r="G242" s="655"/>
      <c r="H242" s="147"/>
      <c r="I242" s="191"/>
      <c r="J242" s="103"/>
      <c r="K242" s="380"/>
    </row>
    <row r="243" spans="1:11" s="106" customFormat="1" ht="25.5">
      <c r="A243" s="326">
        <v>7</v>
      </c>
      <c r="B243" s="327"/>
      <c r="C243" s="313" t="s">
        <v>345</v>
      </c>
      <c r="D243" s="329" t="s">
        <v>159</v>
      </c>
      <c r="E243" s="427"/>
      <c r="F243" s="312"/>
      <c r="G243" s="655"/>
      <c r="H243" s="147"/>
      <c r="I243" s="191"/>
      <c r="J243" s="247"/>
      <c r="K243" s="380"/>
    </row>
    <row r="244" spans="1:11" s="153" customFormat="1">
      <c r="A244" s="326"/>
      <c r="B244" s="327"/>
      <c r="C244" s="384" t="s">
        <v>239</v>
      </c>
      <c r="D244" s="249"/>
      <c r="E244" s="249" t="s">
        <v>2</v>
      </c>
      <c r="F244" s="342">
        <v>2</v>
      </c>
      <c r="G244" s="655"/>
      <c r="H244" s="340">
        <f>G244*F244</f>
        <v>0</v>
      </c>
      <c r="I244" s="255"/>
      <c r="J244" s="247">
        <f t="shared" ref="J244" si="71">H244</f>
        <v>0</v>
      </c>
      <c r="K244" s="216"/>
    </row>
    <row r="245" spans="1:11" s="106" customFormat="1">
      <c r="A245" s="326"/>
      <c r="B245" s="327"/>
      <c r="C245" s="313"/>
      <c r="D245" s="329"/>
      <c r="E245" s="103"/>
      <c r="F245" s="342"/>
      <c r="G245" s="655"/>
      <c r="H245" s="147"/>
      <c r="I245" s="191"/>
      <c r="J245" s="103"/>
      <c r="K245" s="380"/>
    </row>
    <row r="246" spans="1:11" s="106" customFormat="1" ht="25.5">
      <c r="A246" s="326">
        <v>8</v>
      </c>
      <c r="B246" s="327"/>
      <c r="C246" s="313" t="s">
        <v>343</v>
      </c>
      <c r="D246" s="329" t="s">
        <v>160</v>
      </c>
      <c r="E246" s="427"/>
      <c r="F246" s="312"/>
      <c r="G246" s="655"/>
      <c r="H246" s="147"/>
      <c r="I246" s="191"/>
      <c r="J246" s="103"/>
      <c r="K246" s="380"/>
    </row>
    <row r="247" spans="1:11" s="106" customFormat="1">
      <c r="A247" s="326"/>
      <c r="B247" s="327"/>
      <c r="C247" s="384" t="s">
        <v>344</v>
      </c>
      <c r="D247" s="329"/>
      <c r="E247" s="103" t="s">
        <v>2</v>
      </c>
      <c r="F247" s="342">
        <v>2</v>
      </c>
      <c r="G247" s="655"/>
      <c r="H247" s="147">
        <f>G247*F247</f>
        <v>0</v>
      </c>
      <c r="I247" s="191"/>
      <c r="J247" s="247">
        <f>H247</f>
        <v>0</v>
      </c>
      <c r="K247" s="216"/>
    </row>
    <row r="248" spans="1:11" s="106" customFormat="1">
      <c r="A248" s="326"/>
      <c r="B248" s="327"/>
      <c r="C248" s="313"/>
      <c r="D248" s="329"/>
      <c r="E248" s="103"/>
      <c r="F248" s="342"/>
      <c r="G248" s="655"/>
      <c r="H248" s="147"/>
      <c r="I248" s="191"/>
      <c r="J248" s="103"/>
      <c r="K248" s="380"/>
    </row>
    <row r="249" spans="1:11" s="106" customFormat="1" ht="25.5">
      <c r="A249" s="326">
        <v>9</v>
      </c>
      <c r="B249" s="327"/>
      <c r="C249" s="313" t="s">
        <v>342</v>
      </c>
      <c r="D249" s="387" t="s">
        <v>161</v>
      </c>
      <c r="E249" s="103"/>
      <c r="F249" s="342"/>
      <c r="G249" s="655"/>
      <c r="H249" s="147"/>
      <c r="I249" s="191"/>
      <c r="J249" s="247"/>
      <c r="K249" s="380"/>
    </row>
    <row r="250" spans="1:11" s="106" customFormat="1">
      <c r="A250" s="326"/>
      <c r="B250" s="327"/>
      <c r="C250" s="405" t="s">
        <v>239</v>
      </c>
      <c r="D250" s="329"/>
      <c r="E250" s="103" t="s">
        <v>2</v>
      </c>
      <c r="F250" s="342">
        <v>4</v>
      </c>
      <c r="G250" s="655"/>
      <c r="H250" s="147">
        <f>G250*F250</f>
        <v>0</v>
      </c>
      <c r="I250" s="191"/>
      <c r="J250" s="247">
        <f>H250</f>
        <v>0</v>
      </c>
      <c r="K250" s="216"/>
    </row>
    <row r="251" spans="1:11" s="106" customFormat="1">
      <c r="A251" s="326"/>
      <c r="B251" s="327"/>
      <c r="C251" s="313"/>
      <c r="D251" s="329"/>
      <c r="E251" s="103"/>
      <c r="F251" s="342"/>
      <c r="G251" s="655"/>
      <c r="H251" s="147"/>
      <c r="I251" s="191"/>
      <c r="J251" s="103"/>
      <c r="K251" s="380"/>
    </row>
    <row r="252" spans="1:11" s="246" customFormat="1" ht="25.5">
      <c r="A252" s="326">
        <v>10</v>
      </c>
      <c r="B252" s="327"/>
      <c r="C252" s="346" t="s">
        <v>107</v>
      </c>
      <c r="D252" s="329" t="s">
        <v>162</v>
      </c>
      <c r="E252" s="103" t="s">
        <v>37</v>
      </c>
      <c r="F252" s="342">
        <v>400</v>
      </c>
      <c r="G252" s="655"/>
      <c r="H252" s="147">
        <f>G252*F252</f>
        <v>0</v>
      </c>
      <c r="I252" s="191"/>
      <c r="J252" s="247">
        <f>H252</f>
        <v>0</v>
      </c>
      <c r="K252" s="379"/>
    </row>
    <row r="253" spans="1:11" s="106" customFormat="1">
      <c r="A253" s="326"/>
      <c r="B253" s="327"/>
      <c r="C253" s="328"/>
      <c r="D253" s="103"/>
      <c r="E253" s="103"/>
      <c r="F253" s="146"/>
      <c r="G253" s="660"/>
      <c r="H253" s="147"/>
      <c r="I253" s="191"/>
      <c r="J253" s="103"/>
      <c r="K253" s="380"/>
    </row>
    <row r="254" spans="1:11" s="106" customFormat="1" ht="25.5">
      <c r="A254" s="326">
        <v>11</v>
      </c>
      <c r="B254" s="327"/>
      <c r="C254" s="313" t="s">
        <v>341</v>
      </c>
      <c r="D254" s="329" t="s">
        <v>163</v>
      </c>
      <c r="E254" s="103"/>
      <c r="G254" s="659"/>
      <c r="H254" s="147"/>
      <c r="I254" s="191"/>
      <c r="J254" s="103"/>
      <c r="K254" s="380"/>
    </row>
    <row r="255" spans="1:11" s="106" customFormat="1">
      <c r="A255" s="326"/>
      <c r="B255" s="327"/>
      <c r="C255" s="151" t="s">
        <v>101</v>
      </c>
      <c r="D255" s="103"/>
      <c r="E255" s="103"/>
      <c r="F255" s="144"/>
      <c r="G255" s="655"/>
      <c r="H255" s="147"/>
      <c r="I255" s="191"/>
      <c r="J255" s="247"/>
      <c r="K255" s="216"/>
    </row>
    <row r="256" spans="1:11" s="106" customFormat="1">
      <c r="A256" s="326"/>
      <c r="B256" s="327"/>
      <c r="C256" s="405" t="s">
        <v>338</v>
      </c>
      <c r="D256" s="329"/>
      <c r="E256" s="248" t="s">
        <v>44</v>
      </c>
      <c r="F256" s="430">
        <v>2</v>
      </c>
      <c r="G256" s="207"/>
      <c r="H256" s="147">
        <f t="shared" ref="H256:H257" si="72">F256*G256</f>
        <v>0</v>
      </c>
      <c r="I256" s="191"/>
      <c r="J256" s="247">
        <f t="shared" ref="J256:J260" si="73">H256</f>
        <v>0</v>
      </c>
      <c r="K256" s="216"/>
    </row>
    <row r="257" spans="1:12" s="106" customFormat="1">
      <c r="A257" s="326"/>
      <c r="B257" s="327"/>
      <c r="C257" s="405" t="s">
        <v>239</v>
      </c>
      <c r="D257" s="329"/>
      <c r="E257" s="248" t="s">
        <v>44</v>
      </c>
      <c r="F257" s="430">
        <v>24</v>
      </c>
      <c r="G257" s="207"/>
      <c r="H257" s="147">
        <f t="shared" si="72"/>
        <v>0</v>
      </c>
      <c r="I257" s="191"/>
      <c r="J257" s="247">
        <f t="shared" si="73"/>
        <v>0</v>
      </c>
      <c r="K257" s="216"/>
    </row>
    <row r="258" spans="1:12" s="106" customFormat="1">
      <c r="A258" s="326"/>
      <c r="B258" s="327"/>
      <c r="C258" s="405" t="s">
        <v>102</v>
      </c>
      <c r="D258" s="103"/>
      <c r="E258" s="248" t="s">
        <v>44</v>
      </c>
      <c r="F258" s="430">
        <v>9</v>
      </c>
      <c r="G258" s="207"/>
      <c r="H258" s="147">
        <f t="shared" ref="H258:H260" si="74">F258*G258</f>
        <v>0</v>
      </c>
      <c r="I258" s="191"/>
      <c r="J258" s="247">
        <f t="shared" si="73"/>
        <v>0</v>
      </c>
      <c r="K258" s="216"/>
    </row>
    <row r="259" spans="1:12" s="106" customFormat="1">
      <c r="A259" s="326"/>
      <c r="B259" s="327"/>
      <c r="C259" s="405" t="s">
        <v>103</v>
      </c>
      <c r="D259" s="329"/>
      <c r="E259" s="248"/>
      <c r="F259" s="429"/>
      <c r="G259" s="666"/>
      <c r="H259" s="147"/>
      <c r="I259" s="191"/>
      <c r="J259" s="247"/>
      <c r="K259" s="216"/>
    </row>
    <row r="260" spans="1:12" s="106" customFormat="1">
      <c r="A260" s="326"/>
      <c r="B260" s="327"/>
      <c r="C260" s="405" t="s">
        <v>239</v>
      </c>
      <c r="D260" s="329"/>
      <c r="E260" s="248" t="s">
        <v>2</v>
      </c>
      <c r="F260" s="430">
        <v>11</v>
      </c>
      <c r="G260" s="207"/>
      <c r="H260" s="147">
        <f t="shared" si="74"/>
        <v>0</v>
      </c>
      <c r="I260" s="191"/>
      <c r="J260" s="247">
        <f t="shared" si="73"/>
        <v>0</v>
      </c>
      <c r="K260" s="216"/>
    </row>
    <row r="261" spans="1:12" s="106" customFormat="1">
      <c r="A261" s="326"/>
      <c r="B261" s="327"/>
      <c r="C261" s="405" t="s">
        <v>111</v>
      </c>
      <c r="D261" s="329"/>
      <c r="E261" s="248"/>
      <c r="F261" s="429"/>
      <c r="G261" s="666"/>
      <c r="H261" s="147"/>
      <c r="I261" s="191"/>
      <c r="J261" s="247"/>
      <c r="K261" s="216"/>
    </row>
    <row r="262" spans="1:12" s="106" customFormat="1">
      <c r="A262" s="326"/>
      <c r="B262" s="327"/>
      <c r="C262" s="405" t="s">
        <v>339</v>
      </c>
      <c r="D262" s="329"/>
      <c r="E262" s="248" t="s">
        <v>2</v>
      </c>
      <c r="F262" s="339">
        <v>1</v>
      </c>
      <c r="G262" s="207"/>
      <c r="H262" s="147">
        <f t="shared" ref="H262" si="75">F262*G262</f>
        <v>0</v>
      </c>
      <c r="I262" s="191"/>
      <c r="J262" s="247">
        <f t="shared" ref="J262" si="76">H262</f>
        <v>0</v>
      </c>
      <c r="K262" s="216"/>
    </row>
    <row r="263" spans="1:12" s="106" customFormat="1">
      <c r="A263" s="326"/>
      <c r="B263" s="327"/>
      <c r="C263" s="151" t="s">
        <v>340</v>
      </c>
      <c r="D263" s="329"/>
      <c r="E263" s="248"/>
      <c r="F263" s="429"/>
      <c r="G263" s="666"/>
      <c r="H263" s="147"/>
      <c r="I263" s="191"/>
      <c r="J263" s="247"/>
      <c r="K263" s="216"/>
    </row>
    <row r="264" spans="1:12" s="106" customFormat="1">
      <c r="A264" s="326"/>
      <c r="B264" s="327"/>
      <c r="C264" s="405" t="s">
        <v>239</v>
      </c>
      <c r="D264" s="329"/>
      <c r="E264" s="248" t="s">
        <v>2</v>
      </c>
      <c r="F264" s="430">
        <v>2</v>
      </c>
      <c r="G264" s="207"/>
      <c r="H264" s="147">
        <f t="shared" ref="H264" si="77">F264*G264</f>
        <v>0</v>
      </c>
      <c r="I264" s="191"/>
      <c r="J264" s="247">
        <f t="shared" ref="J264" si="78">H264</f>
        <v>0</v>
      </c>
      <c r="K264" s="216"/>
    </row>
    <row r="265" spans="1:12" s="106" customFormat="1">
      <c r="A265" s="326"/>
      <c r="B265" s="327"/>
      <c r="C265" s="405" t="s">
        <v>102</v>
      </c>
      <c r="D265" s="329"/>
      <c r="E265" s="248" t="s">
        <v>2</v>
      </c>
      <c r="F265" s="430">
        <v>1</v>
      </c>
      <c r="G265" s="207"/>
      <c r="H265" s="147">
        <f t="shared" ref="H265" si="79">F265*G265</f>
        <v>0</v>
      </c>
      <c r="I265" s="191"/>
      <c r="J265" s="247">
        <f t="shared" ref="J265" si="80">H265</f>
        <v>0</v>
      </c>
      <c r="K265" s="216"/>
    </row>
    <row r="266" spans="1:12" s="246" customFormat="1">
      <c r="A266" s="326"/>
      <c r="B266" s="327"/>
      <c r="C266" s="346"/>
      <c r="D266" s="249"/>
      <c r="E266" s="249"/>
      <c r="F266" s="339"/>
      <c r="G266" s="653"/>
      <c r="H266" s="340"/>
      <c r="I266" s="258"/>
      <c r="J266" s="250"/>
      <c r="K266" s="379"/>
    </row>
    <row r="267" spans="1:12" s="246" customFormat="1" ht="38.25">
      <c r="A267" s="326">
        <v>12</v>
      </c>
      <c r="B267" s="327"/>
      <c r="C267" s="313" t="s">
        <v>337</v>
      </c>
      <c r="D267" s="329" t="s">
        <v>164</v>
      </c>
      <c r="E267" s="249" t="s">
        <v>2</v>
      </c>
      <c r="F267" s="144">
        <v>1</v>
      </c>
      <c r="G267" s="655"/>
      <c r="H267" s="340">
        <f>G267*F267</f>
        <v>0</v>
      </c>
      <c r="I267" s="255"/>
      <c r="J267" s="247">
        <f t="shared" ref="J267" si="81">H267</f>
        <v>0</v>
      </c>
      <c r="K267" s="379"/>
    </row>
    <row r="268" spans="1:12" s="106" customFormat="1">
      <c r="A268" s="326"/>
      <c r="B268" s="327"/>
      <c r="C268" s="328"/>
      <c r="D268" s="39"/>
      <c r="E268" s="103"/>
      <c r="F268" s="144"/>
      <c r="G268" s="655"/>
      <c r="H268" s="147"/>
      <c r="I268" s="191"/>
      <c r="J268" s="363"/>
      <c r="K268" s="380"/>
    </row>
    <row r="269" spans="1:12" s="19" customFormat="1">
      <c r="A269" s="388"/>
      <c r="B269" s="389"/>
      <c r="C269" s="332" t="s">
        <v>355</v>
      </c>
      <c r="D269" s="378"/>
      <c r="E269" s="321"/>
      <c r="F269" s="314"/>
      <c r="G269" s="664"/>
      <c r="H269" s="335">
        <f>SUM(H226:H268)</f>
        <v>0</v>
      </c>
      <c r="I269" s="199">
        <f>SUM(I226:I268)</f>
        <v>0</v>
      </c>
      <c r="J269" s="245">
        <f>SUM(J226:J268)</f>
        <v>0</v>
      </c>
      <c r="K269" s="200">
        <f>SUM(K226:K268)</f>
        <v>0</v>
      </c>
      <c r="L269" s="74"/>
    </row>
    <row r="270" spans="1:12" s="106" customFormat="1">
      <c r="A270" s="427"/>
      <c r="B270" s="148"/>
      <c r="C270" s="313"/>
      <c r="D270" s="39"/>
      <c r="E270" s="103"/>
      <c r="F270" s="144"/>
      <c r="G270" s="655"/>
      <c r="H270" s="147"/>
      <c r="I270" s="191"/>
      <c r="J270" s="187"/>
      <c r="K270" s="191"/>
    </row>
    <row r="271" spans="1:12" s="153" customFormat="1">
      <c r="A271" s="319">
        <v>4</v>
      </c>
      <c r="B271" s="305"/>
      <c r="C271" s="390" t="s">
        <v>104</v>
      </c>
      <c r="D271" s="86"/>
      <c r="E271" s="337"/>
      <c r="F271" s="307"/>
      <c r="G271" s="654"/>
      <c r="H271" s="309"/>
      <c r="I271" s="257"/>
      <c r="J271" s="391"/>
      <c r="K271" s="257"/>
    </row>
    <row r="272" spans="1:12" s="153" customFormat="1">
      <c r="A272" s="114"/>
      <c r="B272" s="152"/>
      <c r="C272" s="346"/>
      <c r="D272" s="39"/>
      <c r="E272" s="249"/>
      <c r="F272" s="339"/>
      <c r="G272" s="653"/>
      <c r="H272" s="340"/>
      <c r="I272" s="255"/>
      <c r="J272" s="359"/>
      <c r="K272" s="379"/>
    </row>
    <row r="273" spans="1:11" s="153" customFormat="1">
      <c r="A273" s="114"/>
      <c r="B273" s="152"/>
      <c r="C273" s="316" t="s">
        <v>295</v>
      </c>
      <c r="D273" s="39"/>
      <c r="E273" s="249"/>
      <c r="F273" s="339"/>
      <c r="G273" s="667"/>
      <c r="H273" s="340"/>
      <c r="I273" s="255"/>
      <c r="J273" s="262"/>
      <c r="K273" s="379"/>
    </row>
    <row r="274" spans="1:11" s="153" customFormat="1">
      <c r="A274" s="114"/>
      <c r="B274" s="152"/>
      <c r="C274" s="346"/>
      <c r="D274" s="39"/>
      <c r="E274" s="249"/>
      <c r="F274" s="339"/>
      <c r="G274" s="667"/>
      <c r="H274" s="340"/>
      <c r="I274" s="255"/>
      <c r="J274" s="262"/>
      <c r="K274" s="379"/>
    </row>
    <row r="275" spans="1:11" s="149" customFormat="1" ht="25.5">
      <c r="A275" s="326" t="s">
        <v>45</v>
      </c>
      <c r="B275" s="327"/>
      <c r="C275" s="346" t="s">
        <v>335</v>
      </c>
      <c r="D275" s="329" t="s">
        <v>165</v>
      </c>
      <c r="E275" s="103" t="s">
        <v>2</v>
      </c>
      <c r="F275" s="144">
        <v>1</v>
      </c>
      <c r="G275" s="668"/>
      <c r="H275" s="109">
        <f t="shared" ref="H275" si="82">G275*F275</f>
        <v>0</v>
      </c>
      <c r="I275" s="175"/>
      <c r="J275" s="247">
        <f t="shared" ref="J275" si="83">H275</f>
        <v>0</v>
      </c>
      <c r="K275" s="380"/>
    </row>
    <row r="276" spans="1:11" s="149" customFormat="1">
      <c r="A276" s="326"/>
      <c r="B276" s="327"/>
      <c r="C276" s="106"/>
      <c r="D276" s="103"/>
      <c r="E276" s="103"/>
      <c r="F276" s="338"/>
      <c r="G276" s="658"/>
      <c r="H276" s="147"/>
      <c r="I276" s="175"/>
      <c r="K276" s="380"/>
    </row>
    <row r="277" spans="1:11" s="149" customFormat="1" ht="25.5">
      <c r="A277" s="326" t="s">
        <v>46</v>
      </c>
      <c r="B277" s="327"/>
      <c r="C277" s="328" t="s">
        <v>334</v>
      </c>
      <c r="D277" s="329" t="s">
        <v>166</v>
      </c>
      <c r="E277" s="103" t="s">
        <v>2</v>
      </c>
      <c r="F277" s="144">
        <v>1</v>
      </c>
      <c r="G277" s="668"/>
      <c r="H277" s="109">
        <f t="shared" ref="H277" si="84">G277*F277</f>
        <v>0</v>
      </c>
      <c r="I277" s="175"/>
      <c r="J277" s="247">
        <f t="shared" ref="J277" si="85">H277</f>
        <v>0</v>
      </c>
      <c r="K277" s="380"/>
    </row>
    <row r="278" spans="1:11" s="153" customFormat="1">
      <c r="A278" s="114"/>
      <c r="B278" s="152"/>
      <c r="C278" s="346"/>
      <c r="D278" s="343"/>
      <c r="E278" s="249"/>
      <c r="F278" s="339"/>
      <c r="G278" s="667"/>
      <c r="H278" s="340"/>
      <c r="I278" s="175"/>
      <c r="K278" s="379"/>
    </row>
    <row r="279" spans="1:11" s="149" customFormat="1" ht="51">
      <c r="A279" s="326">
        <v>3</v>
      </c>
      <c r="B279" s="327"/>
      <c r="C279" s="346" t="s">
        <v>333</v>
      </c>
      <c r="D279" s="329" t="s">
        <v>167</v>
      </c>
      <c r="E279" s="103" t="s">
        <v>2</v>
      </c>
      <c r="F279" s="312">
        <v>1</v>
      </c>
      <c r="G279" s="655"/>
      <c r="H279" s="147">
        <f>G279*F279</f>
        <v>0</v>
      </c>
      <c r="I279" s="175"/>
      <c r="J279" s="247">
        <f>H279</f>
        <v>0</v>
      </c>
      <c r="K279" s="380"/>
    </row>
    <row r="280" spans="1:11" s="149" customFormat="1">
      <c r="A280" s="326"/>
      <c r="B280" s="327"/>
      <c r="C280" s="376"/>
      <c r="D280" s="329"/>
      <c r="E280" s="103"/>
      <c r="F280" s="106"/>
      <c r="G280" s="658"/>
      <c r="H280" s="147"/>
      <c r="I280" s="175"/>
      <c r="K280" s="380"/>
    </row>
    <row r="281" spans="1:11" s="149" customFormat="1" ht="25.5">
      <c r="A281" s="326">
        <v>4</v>
      </c>
      <c r="B281" s="327"/>
      <c r="C281" s="346" t="s">
        <v>336</v>
      </c>
      <c r="D281" s="329" t="s">
        <v>332</v>
      </c>
      <c r="E281" s="103" t="s">
        <v>2</v>
      </c>
      <c r="F281" s="312">
        <v>1</v>
      </c>
      <c r="G281" s="655"/>
      <c r="H281" s="147">
        <f>G281*F281</f>
        <v>0</v>
      </c>
      <c r="I281" s="175"/>
      <c r="J281" s="247">
        <f>H281</f>
        <v>0</v>
      </c>
      <c r="K281" s="380"/>
    </row>
    <row r="282" spans="1:11" s="19" customFormat="1">
      <c r="A282" s="65"/>
      <c r="B282" s="397"/>
      <c r="C282" s="398"/>
      <c r="D282" s="39"/>
      <c r="E282" s="108"/>
      <c r="F282" s="68"/>
      <c r="G282" s="669"/>
      <c r="H282" s="74"/>
      <c r="I282" s="255"/>
      <c r="J282" s="262"/>
      <c r="K282" s="379"/>
    </row>
    <row r="283" spans="1:11" s="130" customFormat="1" ht="15" customHeight="1">
      <c r="A283" s="360"/>
      <c r="B283" s="361"/>
      <c r="C283" s="362" t="s">
        <v>356</v>
      </c>
      <c r="D283" s="378"/>
      <c r="E283" s="321"/>
      <c r="F283" s="314"/>
      <c r="G283" s="664"/>
      <c r="H283" s="335">
        <f>SUM(H272:H282)</f>
        <v>0</v>
      </c>
      <c r="I283" s="174">
        <f>SUM(I272:I282)</f>
        <v>0</v>
      </c>
      <c r="J283" s="202">
        <f>SUM(J272:J282)</f>
        <v>0</v>
      </c>
      <c r="K283" s="201">
        <f>SUM(K272:K282)</f>
        <v>0</v>
      </c>
    </row>
    <row r="284" spans="1:11" s="153" customFormat="1">
      <c r="A284" s="114"/>
      <c r="B284" s="152"/>
      <c r="C284" s="346"/>
      <c r="D284" s="39"/>
      <c r="E284" s="249"/>
      <c r="F284" s="339"/>
      <c r="G284" s="653"/>
      <c r="H284" s="340"/>
      <c r="I284" s="255"/>
      <c r="J284" s="359"/>
      <c r="K284" s="379"/>
    </row>
    <row r="285" spans="1:11" s="106" customFormat="1">
      <c r="A285" s="399">
        <v>5</v>
      </c>
      <c r="B285" s="400"/>
      <c r="C285" s="390" t="s">
        <v>105</v>
      </c>
      <c r="D285" s="86"/>
      <c r="E285" s="337"/>
      <c r="F285" s="307"/>
      <c r="G285" s="670"/>
      <c r="H285" s="309"/>
      <c r="I285" s="255"/>
      <c r="J285" s="359"/>
      <c r="K285" s="379"/>
    </row>
    <row r="286" spans="1:11" s="106" customFormat="1">
      <c r="A286" s="326"/>
      <c r="B286" s="327"/>
      <c r="C286" s="328"/>
      <c r="D286" s="39"/>
      <c r="E286" s="103"/>
      <c r="F286" s="144"/>
      <c r="G286" s="659"/>
      <c r="H286" s="147"/>
      <c r="I286" s="255"/>
      <c r="J286" s="359"/>
      <c r="K286" s="379"/>
    </row>
    <row r="287" spans="1:11" s="106" customFormat="1" ht="38.25">
      <c r="A287" s="326">
        <v>1</v>
      </c>
      <c r="B287" s="327"/>
      <c r="C287" s="313" t="s">
        <v>331</v>
      </c>
      <c r="D287" s="329" t="s">
        <v>168</v>
      </c>
      <c r="E287" s="103" t="s">
        <v>2</v>
      </c>
      <c r="F287" s="144">
        <v>1</v>
      </c>
      <c r="G287" s="655"/>
      <c r="H287" s="147">
        <f>F287*G287</f>
        <v>0</v>
      </c>
      <c r="I287" s="171"/>
      <c r="J287" s="247">
        <f>H287</f>
        <v>0</v>
      </c>
      <c r="K287" s="176"/>
    </row>
    <row r="288" spans="1:11" s="106" customFormat="1">
      <c r="A288" s="326"/>
      <c r="B288" s="327"/>
      <c r="C288" s="313"/>
      <c r="D288" s="329"/>
      <c r="E288" s="103"/>
      <c r="F288" s="144"/>
      <c r="G288" s="655"/>
      <c r="H288" s="147"/>
      <c r="I288" s="171"/>
      <c r="K288" s="380"/>
    </row>
    <row r="289" spans="1:11" s="106" customFormat="1" ht="38.25">
      <c r="A289" s="326">
        <v>2</v>
      </c>
      <c r="B289" s="327"/>
      <c r="C289" s="328" t="s">
        <v>330</v>
      </c>
      <c r="D289" s="329" t="s">
        <v>169</v>
      </c>
      <c r="E289" s="103" t="s">
        <v>2</v>
      </c>
      <c r="F289" s="144">
        <v>1</v>
      </c>
      <c r="G289" s="655"/>
      <c r="H289" s="147">
        <f>F289*G289</f>
        <v>0</v>
      </c>
      <c r="I289" s="171"/>
      <c r="J289" s="247">
        <f>H289</f>
        <v>0</v>
      </c>
      <c r="K289" s="176"/>
    </row>
    <row r="290" spans="1:11" s="106" customFormat="1">
      <c r="A290" s="326"/>
      <c r="B290" s="327"/>
      <c r="C290" s="313"/>
      <c r="D290" s="329"/>
      <c r="E290" s="103"/>
      <c r="F290" s="144"/>
      <c r="G290" s="655"/>
      <c r="H290" s="147"/>
      <c r="I290" s="171"/>
      <c r="K290" s="380"/>
    </row>
    <row r="291" spans="1:11" s="106" customFormat="1" ht="38.25">
      <c r="A291" s="326">
        <v>3</v>
      </c>
      <c r="B291" s="327"/>
      <c r="C291" s="328" t="s">
        <v>329</v>
      </c>
      <c r="D291" s="329" t="s">
        <v>170</v>
      </c>
      <c r="E291" s="103" t="s">
        <v>2</v>
      </c>
      <c r="F291" s="144">
        <v>1</v>
      </c>
      <c r="G291" s="655"/>
      <c r="H291" s="147">
        <f>F291*G291</f>
        <v>0</v>
      </c>
      <c r="I291" s="171"/>
      <c r="J291" s="247">
        <f>H291</f>
        <v>0</v>
      </c>
      <c r="K291" s="176"/>
    </row>
    <row r="292" spans="1:11" s="106" customFormat="1">
      <c r="A292" s="326"/>
      <c r="B292" s="327"/>
      <c r="C292" s="313"/>
      <c r="D292" s="329"/>
      <c r="E292" s="103"/>
      <c r="G292" s="659"/>
      <c r="H292" s="147"/>
      <c r="I292" s="171"/>
      <c r="K292" s="380"/>
    </row>
    <row r="293" spans="1:11" s="149" customFormat="1" ht="25.5">
      <c r="A293" s="326" t="s">
        <v>73</v>
      </c>
      <c r="B293" s="327"/>
      <c r="C293" s="328" t="s">
        <v>240</v>
      </c>
      <c r="D293" s="329" t="s">
        <v>171</v>
      </c>
      <c r="E293" s="103" t="s">
        <v>2</v>
      </c>
      <c r="F293" s="144">
        <v>1</v>
      </c>
      <c r="G293" s="655"/>
      <c r="H293" s="147">
        <f>F293*G293</f>
        <v>0</v>
      </c>
      <c r="I293" s="175"/>
      <c r="J293" s="247">
        <f>H293</f>
        <v>0</v>
      </c>
      <c r="K293" s="176"/>
    </row>
    <row r="294" spans="1:11" s="149" customFormat="1">
      <c r="A294" s="326"/>
      <c r="B294" s="327"/>
      <c r="C294" s="313"/>
      <c r="D294" s="329"/>
      <c r="E294" s="103"/>
      <c r="F294" s="106"/>
      <c r="G294" s="659"/>
      <c r="H294" s="147"/>
      <c r="I294" s="175"/>
      <c r="K294" s="380"/>
    </row>
    <row r="295" spans="1:11" s="149" customFormat="1" ht="25.5">
      <c r="A295" s="326" t="s">
        <v>74</v>
      </c>
      <c r="B295" s="327"/>
      <c r="C295" s="328" t="s">
        <v>328</v>
      </c>
      <c r="D295" s="329" t="s">
        <v>172</v>
      </c>
      <c r="E295" s="103" t="s">
        <v>2</v>
      </c>
      <c r="F295" s="144">
        <v>1</v>
      </c>
      <c r="G295" s="655"/>
      <c r="H295" s="147">
        <f>G295*F295</f>
        <v>0</v>
      </c>
      <c r="I295" s="175"/>
      <c r="J295" s="247">
        <f>H295</f>
        <v>0</v>
      </c>
      <c r="K295" s="176"/>
    </row>
    <row r="296" spans="1:11" s="149" customFormat="1">
      <c r="A296" s="326"/>
      <c r="B296" s="327"/>
      <c r="C296" s="328"/>
      <c r="D296" s="103"/>
      <c r="E296" s="103"/>
      <c r="F296" s="106"/>
      <c r="G296" s="659"/>
      <c r="H296" s="147"/>
      <c r="I296" s="175"/>
      <c r="K296" s="380"/>
    </row>
    <row r="297" spans="1:11" s="149" customFormat="1" ht="25.5">
      <c r="A297" s="326">
        <v>6</v>
      </c>
      <c r="B297" s="327"/>
      <c r="C297" s="313" t="s">
        <v>326</v>
      </c>
      <c r="D297" s="329" t="s">
        <v>173</v>
      </c>
      <c r="E297" s="103" t="s">
        <v>2</v>
      </c>
      <c r="F297" s="144">
        <v>1</v>
      </c>
      <c r="G297" s="655"/>
      <c r="H297" s="147">
        <f>F297*G297</f>
        <v>0</v>
      </c>
      <c r="I297" s="175"/>
      <c r="J297" s="247">
        <f>H297</f>
        <v>0</v>
      </c>
      <c r="K297" s="176"/>
    </row>
    <row r="298" spans="1:11" s="149" customFormat="1">
      <c r="A298" s="326"/>
      <c r="B298" s="327"/>
      <c r="C298" s="313"/>
      <c r="D298" s="103"/>
      <c r="E298" s="103"/>
      <c r="F298" s="106"/>
      <c r="G298" s="659"/>
      <c r="H298" s="147"/>
      <c r="I298" s="175"/>
      <c r="K298" s="380"/>
    </row>
    <row r="299" spans="1:11" s="106" customFormat="1" ht="25.5">
      <c r="A299" s="326">
        <v>7</v>
      </c>
      <c r="B299" s="327"/>
      <c r="C299" s="328" t="s">
        <v>327</v>
      </c>
      <c r="D299" s="329" t="s">
        <v>174</v>
      </c>
      <c r="E299" s="103" t="s">
        <v>2</v>
      </c>
      <c r="F299" s="144">
        <v>1</v>
      </c>
      <c r="G299" s="655"/>
      <c r="H299" s="147">
        <f>F299*G299</f>
        <v>0</v>
      </c>
      <c r="I299" s="171"/>
      <c r="J299" s="247">
        <f>H299</f>
        <v>0</v>
      </c>
      <c r="K299" s="176"/>
    </row>
    <row r="300" spans="1:11" s="106" customFormat="1">
      <c r="A300" s="326"/>
      <c r="B300" s="327"/>
      <c r="C300" s="328"/>
      <c r="D300" s="103"/>
      <c r="E300" s="103"/>
      <c r="G300" s="659"/>
      <c r="H300" s="147"/>
      <c r="I300" s="171"/>
      <c r="K300" s="380"/>
    </row>
    <row r="301" spans="1:11" s="106" customFormat="1" ht="38.25">
      <c r="A301" s="326">
        <v>8</v>
      </c>
      <c r="B301" s="327"/>
      <c r="C301" s="328" t="s">
        <v>322</v>
      </c>
      <c r="D301" s="329" t="s">
        <v>175</v>
      </c>
      <c r="E301" s="103"/>
      <c r="G301" s="655"/>
      <c r="H301" s="147"/>
      <c r="I301" s="171"/>
      <c r="J301" s="247"/>
      <c r="K301" s="176"/>
    </row>
    <row r="302" spans="1:11" s="106" customFormat="1">
      <c r="A302" s="326"/>
      <c r="B302" s="327"/>
      <c r="C302" s="405" t="s">
        <v>323</v>
      </c>
      <c r="D302" s="329"/>
      <c r="E302" s="103"/>
      <c r="G302" s="655"/>
      <c r="H302" s="147"/>
      <c r="I302" s="171"/>
      <c r="J302" s="247"/>
      <c r="K302" s="176"/>
    </row>
    <row r="303" spans="1:11" s="106" customFormat="1">
      <c r="A303" s="326"/>
      <c r="B303" s="327"/>
      <c r="C303" s="405" t="s">
        <v>324</v>
      </c>
      <c r="D303" s="329"/>
      <c r="E303" s="103"/>
      <c r="G303" s="655"/>
      <c r="H303" s="147"/>
      <c r="I303" s="171"/>
      <c r="J303" s="247"/>
      <c r="K303" s="176"/>
    </row>
    <row r="304" spans="1:11" s="106" customFormat="1">
      <c r="A304" s="326"/>
      <c r="B304" s="327"/>
      <c r="C304" s="405" t="s">
        <v>325</v>
      </c>
      <c r="D304" s="329"/>
      <c r="E304" s="103"/>
      <c r="G304" s="655"/>
      <c r="H304" s="147"/>
      <c r="I304" s="171"/>
      <c r="J304" s="247"/>
      <c r="K304" s="176"/>
    </row>
    <row r="305" spans="1:17" s="106" customFormat="1">
      <c r="A305" s="326"/>
      <c r="B305" s="327"/>
      <c r="C305" s="405"/>
      <c r="D305" s="329"/>
      <c r="E305" s="103" t="s">
        <v>2</v>
      </c>
      <c r="F305" s="106">
        <v>1</v>
      </c>
      <c r="G305" s="655"/>
      <c r="H305" s="147">
        <f t="shared" ref="H305" si="86">F305*G305</f>
        <v>0</v>
      </c>
      <c r="I305" s="171"/>
      <c r="J305" s="247">
        <f t="shared" ref="J305" si="87">H305</f>
        <v>0</v>
      </c>
      <c r="K305" s="176"/>
    </row>
    <row r="306" spans="1:17" s="106" customFormat="1">
      <c r="A306" s="326"/>
      <c r="B306" s="327"/>
      <c r="C306" s="313"/>
      <c r="D306" s="329"/>
      <c r="E306" s="103"/>
      <c r="G306" s="659"/>
      <c r="H306" s="147"/>
      <c r="I306" s="171"/>
      <c r="K306" s="380"/>
    </row>
    <row r="307" spans="1:17" s="106" customFormat="1" ht="25.5">
      <c r="A307" s="326" t="s">
        <v>78</v>
      </c>
      <c r="B307" s="327"/>
      <c r="C307" s="328" t="s">
        <v>321</v>
      </c>
      <c r="D307" s="329" t="s">
        <v>176</v>
      </c>
      <c r="E307" s="103" t="s">
        <v>2</v>
      </c>
      <c r="F307" s="106">
        <v>1</v>
      </c>
      <c r="G307" s="655"/>
      <c r="H307" s="340">
        <f>G307*F307</f>
        <v>0</v>
      </c>
      <c r="I307" s="170"/>
      <c r="J307" s="247">
        <f>H307</f>
        <v>0</v>
      </c>
      <c r="K307" s="176"/>
    </row>
    <row r="308" spans="1:17" s="149" customFormat="1">
      <c r="A308" s="326"/>
      <c r="B308" s="327"/>
      <c r="C308" s="328"/>
      <c r="D308" s="329"/>
      <c r="E308" s="103"/>
      <c r="F308" s="106"/>
      <c r="G308" s="659"/>
      <c r="H308" s="147"/>
      <c r="I308" s="175"/>
      <c r="K308" s="175"/>
    </row>
    <row r="309" spans="1:17" s="197" customFormat="1" ht="15" customHeight="1">
      <c r="A309" s="330"/>
      <c r="B309" s="331"/>
      <c r="C309" s="362" t="s">
        <v>357</v>
      </c>
      <c r="D309" s="378"/>
      <c r="E309" s="333"/>
      <c r="F309" s="334"/>
      <c r="G309" s="671"/>
      <c r="H309" s="335">
        <f>SUM(H286:H308)</f>
        <v>0</v>
      </c>
      <c r="I309" s="174">
        <f>SUM(I286:I308)</f>
        <v>0</v>
      </c>
      <c r="J309" s="202">
        <f>SUM(J286:J308)</f>
        <v>0</v>
      </c>
      <c r="K309" s="201">
        <f>SUM(K286:K308)</f>
        <v>0</v>
      </c>
    </row>
    <row r="310" spans="1:17" s="113" customFormat="1" ht="20.100000000000001" customHeight="1">
      <c r="A310" s="122"/>
      <c r="B310" s="122"/>
      <c r="C310" s="336"/>
      <c r="D310" s="264"/>
      <c r="E310" s="300"/>
      <c r="F310" s="117"/>
      <c r="G310" s="672"/>
      <c r="H310" s="396"/>
      <c r="I310" s="259"/>
      <c r="J310" s="364"/>
      <c r="K310" s="259"/>
    </row>
    <row r="311" spans="1:17" s="36" customFormat="1" ht="24.95" customHeight="1">
      <c r="A311" s="136"/>
      <c r="B311" s="136"/>
      <c r="C311" s="139" t="s">
        <v>293</v>
      </c>
      <c r="D311" s="368"/>
      <c r="E311" s="301"/>
      <c r="F311" s="299"/>
      <c r="G311" s="673"/>
      <c r="H311" s="137"/>
      <c r="I311" s="369" t="s">
        <v>108</v>
      </c>
      <c r="J311" s="370" t="s">
        <v>235</v>
      </c>
      <c r="K311" s="371" t="s">
        <v>236</v>
      </c>
    </row>
    <row r="312" spans="1:17" ht="20.100000000000001" customHeight="1">
      <c r="A312" s="22"/>
      <c r="B312" s="94"/>
      <c r="C312" s="119"/>
      <c r="D312" s="264"/>
      <c r="E312" s="295"/>
      <c r="F312" s="294"/>
      <c r="G312" s="674"/>
      <c r="H312" s="2"/>
      <c r="I312" s="255"/>
      <c r="J312" s="262"/>
      <c r="K312" s="255"/>
    </row>
    <row r="313" spans="1:17" s="113" customFormat="1" ht="20.100000000000001" customHeight="1">
      <c r="A313" s="616" t="s">
        <v>45</v>
      </c>
      <c r="B313" s="617"/>
      <c r="C313" s="618" t="s">
        <v>318</v>
      </c>
      <c r="D313" s="619"/>
      <c r="E313" s="620"/>
      <c r="F313" s="620"/>
      <c r="G313" s="675"/>
      <c r="H313" s="621">
        <v>0</v>
      </c>
      <c r="I313" s="365">
        <v>0</v>
      </c>
      <c r="J313" s="366">
        <v>0</v>
      </c>
      <c r="K313" s="367">
        <v>0</v>
      </c>
    </row>
    <row r="314" spans="1:17" s="113" customFormat="1" ht="20.100000000000001" customHeight="1">
      <c r="A314" s="320" t="s">
        <v>46</v>
      </c>
      <c r="B314" s="310"/>
      <c r="C314" s="392" t="s">
        <v>319</v>
      </c>
      <c r="D314" s="264"/>
      <c r="E314" s="304"/>
      <c r="F314" s="304"/>
      <c r="G314" s="676"/>
      <c r="H314" s="317">
        <f>$H$223</f>
        <v>0</v>
      </c>
      <c r="I314" s="365">
        <f>I223</f>
        <v>0</v>
      </c>
      <c r="J314" s="366">
        <f>J223</f>
        <v>0</v>
      </c>
      <c r="K314" s="367">
        <f>K223</f>
        <v>0</v>
      </c>
    </row>
    <row r="315" spans="1:17" s="113" customFormat="1" ht="20.100000000000001" customHeight="1">
      <c r="A315" s="320" t="s">
        <v>72</v>
      </c>
      <c r="B315" s="310"/>
      <c r="C315" s="393" t="s">
        <v>320</v>
      </c>
      <c r="D315" s="264"/>
      <c r="E315" s="304"/>
      <c r="F315" s="304"/>
      <c r="G315" s="676"/>
      <c r="H315" s="317">
        <f>$H$269</f>
        <v>0</v>
      </c>
      <c r="I315" s="365">
        <f>I269</f>
        <v>0</v>
      </c>
      <c r="J315" s="366">
        <f>J269</f>
        <v>0</v>
      </c>
      <c r="K315" s="415">
        <f>K269</f>
        <v>0</v>
      </c>
    </row>
    <row r="316" spans="1:17" s="113" customFormat="1" ht="20.100000000000001" customHeight="1">
      <c r="A316" s="35" t="s">
        <v>73</v>
      </c>
      <c r="B316" s="394"/>
      <c r="C316" s="395" t="s">
        <v>104</v>
      </c>
      <c r="D316" s="264"/>
      <c r="E316" s="99"/>
      <c r="F316" s="296"/>
      <c r="G316" s="677"/>
      <c r="H316" s="401">
        <f>$H$283</f>
        <v>0</v>
      </c>
      <c r="I316" s="365">
        <f>I283</f>
        <v>0</v>
      </c>
      <c r="J316" s="366">
        <f>J283</f>
        <v>0</v>
      </c>
      <c r="K316" s="367">
        <f>K283</f>
        <v>0</v>
      </c>
    </row>
    <row r="317" spans="1:17" s="113" customFormat="1" ht="20.100000000000001" customHeight="1">
      <c r="A317" s="322" t="s">
        <v>74</v>
      </c>
      <c r="B317" s="323"/>
      <c r="C317" s="324" t="s">
        <v>105</v>
      </c>
      <c r="D317" s="372"/>
      <c r="E317" s="297"/>
      <c r="F317" s="298"/>
      <c r="G317" s="678"/>
      <c r="H317" s="325">
        <f>$H$309</f>
        <v>0</v>
      </c>
      <c r="I317" s="365">
        <f t="shared" ref="I317:K317" si="88">I309</f>
        <v>0</v>
      </c>
      <c r="J317" s="366">
        <f t="shared" si="88"/>
        <v>0</v>
      </c>
      <c r="K317" s="367">
        <f t="shared" si="88"/>
        <v>0</v>
      </c>
    </row>
    <row r="318" spans="1:17" s="110" customFormat="1" ht="20.100000000000001" customHeight="1">
      <c r="A318" s="100"/>
      <c r="B318" s="6"/>
      <c r="C318" s="318" t="s">
        <v>294</v>
      </c>
      <c r="D318" s="264"/>
      <c r="E318" s="99"/>
      <c r="F318" s="99"/>
      <c r="G318" s="677"/>
      <c r="H318" s="88">
        <f>SUM(H313:H317)</f>
        <v>0</v>
      </c>
      <c r="I318" s="177">
        <f>SUM(I313:I317)</f>
        <v>0</v>
      </c>
      <c r="J318" s="263">
        <f>SUM(J313:J317)</f>
        <v>0</v>
      </c>
      <c r="K318" s="198">
        <f>SUM(K313:K317)</f>
        <v>0</v>
      </c>
      <c r="L318" s="109"/>
    </row>
    <row r="319" spans="1:17" s="6" customFormat="1">
      <c r="A319" s="31"/>
      <c r="B319" s="31"/>
      <c r="C319" s="38"/>
      <c r="D319" s="39"/>
      <c r="E319" s="100"/>
      <c r="F319" s="2"/>
      <c r="G319" s="650"/>
      <c r="H319" s="57"/>
      <c r="I319" s="100"/>
      <c r="J319" s="363"/>
      <c r="K319" s="100"/>
      <c r="L319" s="17"/>
      <c r="M319" s="17"/>
      <c r="N319" s="17"/>
      <c r="O319" s="17"/>
      <c r="P319" s="17"/>
      <c r="Q319" s="17"/>
    </row>
    <row r="320" spans="1:17" s="6" customFormat="1">
      <c r="A320" s="31"/>
      <c r="B320" s="31"/>
      <c r="C320" s="38" t="s">
        <v>70</v>
      </c>
      <c r="D320" s="39"/>
      <c r="E320" s="100"/>
      <c r="F320" s="2"/>
      <c r="G320" s="650"/>
      <c r="H320" s="57"/>
      <c r="I320" s="100"/>
      <c r="J320" s="363"/>
      <c r="K320" s="100"/>
      <c r="L320" s="17"/>
      <c r="M320" s="17"/>
      <c r="N320" s="17"/>
      <c r="O320" s="17"/>
      <c r="P320" s="17"/>
      <c r="Q320" s="17"/>
    </row>
    <row r="321" spans="1:17" s="6" customFormat="1">
      <c r="A321" s="31"/>
      <c r="B321" s="31"/>
      <c r="C321" s="38"/>
      <c r="D321" s="39"/>
      <c r="E321" s="100"/>
      <c r="F321" s="2"/>
      <c r="G321" s="650"/>
      <c r="H321" s="57"/>
      <c r="I321" s="100"/>
      <c r="J321" s="363"/>
      <c r="K321" s="100"/>
      <c r="L321" s="17"/>
      <c r="M321" s="17"/>
      <c r="N321" s="17"/>
      <c r="O321" s="17"/>
      <c r="P321" s="17"/>
      <c r="Q321" s="17"/>
    </row>
    <row r="322" spans="1:17" s="6" customFormat="1">
      <c r="A322" s="31"/>
      <c r="B322" s="31"/>
      <c r="C322" s="38"/>
      <c r="D322" s="39"/>
      <c r="E322" s="100"/>
      <c r="F322" s="2"/>
      <c r="G322" s="650"/>
      <c r="H322" s="57"/>
      <c r="I322" s="100"/>
      <c r="J322" s="363"/>
      <c r="K322" s="100"/>
      <c r="L322" s="17"/>
      <c r="M322" s="17"/>
      <c r="N322" s="17"/>
      <c r="O322" s="17"/>
      <c r="P322" s="17"/>
      <c r="Q322" s="17"/>
    </row>
    <row r="323" spans="1:17" s="6" customFormat="1">
      <c r="A323" s="31"/>
      <c r="B323" s="31"/>
      <c r="C323" s="38"/>
      <c r="D323" s="39"/>
      <c r="E323" s="100"/>
      <c r="F323" s="2"/>
      <c r="G323" s="650"/>
      <c r="H323" s="57"/>
      <c r="I323" s="100"/>
      <c r="J323" s="363"/>
      <c r="K323" s="100"/>
      <c r="L323" s="17"/>
      <c r="M323" s="17"/>
      <c r="N323" s="17"/>
      <c r="O323" s="17"/>
      <c r="P323" s="17"/>
      <c r="Q323" s="17"/>
    </row>
    <row r="324" spans="1:17" s="6" customFormat="1">
      <c r="A324" s="31"/>
      <c r="B324" s="31"/>
      <c r="C324" s="38"/>
      <c r="D324" s="39"/>
      <c r="E324" s="100"/>
      <c r="F324" s="2"/>
      <c r="G324" s="650"/>
      <c r="H324" s="57"/>
      <c r="I324" s="100"/>
      <c r="J324" s="363"/>
      <c r="K324" s="100"/>
      <c r="L324" s="17"/>
      <c r="M324" s="17"/>
      <c r="N324" s="17"/>
      <c r="O324" s="17"/>
      <c r="P324" s="17"/>
      <c r="Q324" s="17"/>
    </row>
    <row r="325" spans="1:17" s="6" customFormat="1">
      <c r="A325" s="31"/>
      <c r="B325" s="31"/>
      <c r="C325" s="38"/>
      <c r="D325" s="39"/>
      <c r="E325" s="100"/>
      <c r="F325" s="2"/>
      <c r="G325" s="650"/>
      <c r="H325" s="57"/>
      <c r="I325" s="100"/>
      <c r="J325" s="363"/>
      <c r="K325" s="100"/>
      <c r="L325" s="17"/>
      <c r="M325" s="17"/>
      <c r="N325" s="17"/>
      <c r="O325" s="17"/>
      <c r="P325" s="17"/>
      <c r="Q325" s="17"/>
    </row>
    <row r="326" spans="1:17" s="6" customFormat="1">
      <c r="A326" s="31"/>
      <c r="B326" s="31"/>
      <c r="C326" s="38"/>
      <c r="D326" s="39"/>
      <c r="E326" s="100"/>
      <c r="F326" s="2"/>
      <c r="G326" s="650"/>
      <c r="H326" s="57"/>
      <c r="I326" s="100"/>
      <c r="J326" s="363"/>
      <c r="K326" s="100"/>
      <c r="L326" s="17"/>
      <c r="M326" s="17"/>
      <c r="N326" s="17"/>
      <c r="O326" s="17"/>
      <c r="P326" s="17"/>
      <c r="Q326" s="17"/>
    </row>
    <row r="327" spans="1:17" s="6" customFormat="1">
      <c r="A327" s="31"/>
      <c r="B327" s="31"/>
      <c r="C327" s="38"/>
      <c r="D327" s="39"/>
      <c r="E327" s="100"/>
      <c r="F327" s="2"/>
      <c r="G327" s="650"/>
      <c r="H327" s="57"/>
      <c r="I327" s="100"/>
      <c r="J327" s="363"/>
      <c r="K327" s="100"/>
      <c r="L327" s="17"/>
      <c r="M327" s="17"/>
      <c r="N327" s="17"/>
      <c r="O327" s="17"/>
      <c r="P327" s="17"/>
      <c r="Q327" s="17"/>
    </row>
    <row r="328" spans="1:17" s="6" customFormat="1">
      <c r="A328" s="31"/>
      <c r="B328" s="31"/>
      <c r="C328" s="38"/>
      <c r="D328" s="39"/>
      <c r="E328" s="100"/>
      <c r="F328" s="2"/>
      <c r="G328" s="650"/>
      <c r="H328" s="57"/>
      <c r="I328" s="100"/>
      <c r="J328" s="363"/>
      <c r="K328" s="100"/>
      <c r="L328" s="17"/>
      <c r="M328" s="17"/>
      <c r="N328" s="17"/>
      <c r="O328" s="17"/>
      <c r="P328" s="17"/>
      <c r="Q328" s="17"/>
    </row>
    <row r="329" spans="1:17" s="6" customFormat="1">
      <c r="A329" s="31"/>
      <c r="B329" s="31"/>
      <c r="C329" s="38"/>
      <c r="D329" s="39"/>
      <c r="E329" s="100"/>
      <c r="F329" s="2"/>
      <c r="G329" s="650"/>
      <c r="H329" s="57"/>
      <c r="I329" s="100"/>
      <c r="J329" s="363"/>
      <c r="K329" s="100"/>
      <c r="L329" s="17"/>
      <c r="M329" s="17"/>
      <c r="N329" s="17"/>
      <c r="O329" s="17"/>
      <c r="P329" s="17"/>
      <c r="Q329" s="17"/>
    </row>
    <row r="330" spans="1:17" s="6" customFormat="1">
      <c r="A330" s="31"/>
      <c r="B330" s="31"/>
      <c r="C330" s="38"/>
      <c r="D330" s="39"/>
      <c r="E330" s="100"/>
      <c r="F330" s="2"/>
      <c r="G330" s="650"/>
      <c r="H330" s="57"/>
      <c r="I330" s="100"/>
      <c r="J330" s="363"/>
      <c r="K330" s="100"/>
      <c r="L330" s="17"/>
      <c r="M330" s="17"/>
      <c r="N330" s="17"/>
      <c r="O330" s="17"/>
      <c r="P330" s="17"/>
      <c r="Q330" s="17"/>
    </row>
    <row r="331" spans="1:17" s="6" customFormat="1">
      <c r="A331" s="31"/>
      <c r="B331" s="31"/>
      <c r="C331" s="38"/>
      <c r="D331" s="39"/>
      <c r="E331" s="100"/>
      <c r="F331" s="2"/>
      <c r="G331" s="650"/>
      <c r="H331" s="57"/>
      <c r="I331" s="100"/>
      <c r="J331" s="363"/>
      <c r="K331" s="100"/>
      <c r="L331" s="17"/>
      <c r="M331" s="17"/>
      <c r="N331" s="17"/>
      <c r="O331" s="17"/>
      <c r="P331" s="17"/>
      <c r="Q331" s="17"/>
    </row>
    <row r="332" spans="1:17" s="6" customFormat="1">
      <c r="A332" s="31"/>
      <c r="B332" s="31"/>
      <c r="C332" s="38"/>
      <c r="D332" s="39"/>
      <c r="E332" s="100"/>
      <c r="F332" s="2"/>
      <c r="G332" s="650"/>
      <c r="H332" s="57"/>
      <c r="I332" s="100"/>
      <c r="J332" s="363"/>
      <c r="K332" s="100"/>
      <c r="L332" s="17"/>
      <c r="M332" s="17"/>
      <c r="N332" s="17"/>
      <c r="O332" s="17"/>
      <c r="P332" s="17"/>
      <c r="Q332" s="17"/>
    </row>
    <row r="333" spans="1:17" s="6" customFormat="1">
      <c r="A333" s="31"/>
      <c r="B333" s="31"/>
      <c r="C333" s="38"/>
      <c r="D333" s="39"/>
      <c r="E333" s="100"/>
      <c r="F333" s="2"/>
      <c r="G333" s="650"/>
      <c r="H333" s="57"/>
      <c r="I333" s="100"/>
      <c r="J333" s="363"/>
      <c r="K333" s="100"/>
      <c r="L333" s="17"/>
      <c r="M333" s="17"/>
      <c r="N333" s="17"/>
      <c r="O333" s="17"/>
      <c r="P333" s="17"/>
      <c r="Q333" s="17"/>
    </row>
    <row r="334" spans="1:17" s="6" customFormat="1">
      <c r="A334" s="31"/>
      <c r="B334" s="31"/>
      <c r="C334" s="38"/>
      <c r="D334" s="39"/>
      <c r="E334" s="100"/>
      <c r="F334" s="2"/>
      <c r="G334" s="650"/>
      <c r="H334" s="57"/>
      <c r="I334" s="100"/>
      <c r="J334" s="363"/>
      <c r="K334" s="100"/>
      <c r="L334" s="17"/>
      <c r="M334" s="17"/>
      <c r="N334" s="17"/>
      <c r="O334" s="17"/>
      <c r="P334" s="17"/>
      <c r="Q334" s="17"/>
    </row>
    <row r="335" spans="1:17" s="6" customFormat="1">
      <c r="A335" s="31"/>
      <c r="B335" s="31"/>
      <c r="C335" s="38"/>
      <c r="D335" s="39"/>
      <c r="E335" s="100"/>
      <c r="F335" s="2"/>
      <c r="G335" s="650"/>
      <c r="H335" s="57"/>
      <c r="I335" s="100"/>
      <c r="J335" s="363"/>
      <c r="K335" s="100"/>
      <c r="L335" s="17"/>
      <c r="M335" s="17"/>
      <c r="N335" s="17"/>
      <c r="O335" s="17"/>
      <c r="P335" s="17"/>
      <c r="Q335" s="17"/>
    </row>
    <row r="336" spans="1:17" s="6" customFormat="1">
      <c r="A336" s="31"/>
      <c r="B336" s="31"/>
      <c r="C336" s="38"/>
      <c r="D336" s="39"/>
      <c r="E336" s="100"/>
      <c r="F336" s="2"/>
      <c r="G336" s="650"/>
      <c r="H336" s="57"/>
      <c r="I336" s="100"/>
      <c r="J336" s="363"/>
      <c r="K336" s="100"/>
      <c r="L336" s="17"/>
      <c r="M336" s="17"/>
      <c r="N336" s="17"/>
      <c r="O336" s="17"/>
      <c r="P336" s="17"/>
      <c r="Q336" s="17"/>
    </row>
    <row r="337" spans="1:17" s="6" customFormat="1">
      <c r="A337" s="31"/>
      <c r="B337" s="31"/>
      <c r="C337" s="38"/>
      <c r="D337" s="39"/>
      <c r="E337" s="100"/>
      <c r="F337" s="2"/>
      <c r="G337" s="650"/>
      <c r="H337" s="57"/>
      <c r="I337" s="100"/>
      <c r="J337" s="363"/>
      <c r="K337" s="100"/>
      <c r="L337" s="17"/>
      <c r="M337" s="17"/>
      <c r="N337" s="17"/>
      <c r="O337" s="17"/>
      <c r="P337" s="17"/>
      <c r="Q337" s="17"/>
    </row>
    <row r="338" spans="1:17" s="6" customFormat="1">
      <c r="A338" s="31"/>
      <c r="B338" s="31"/>
      <c r="C338" s="38"/>
      <c r="D338" s="39"/>
      <c r="E338" s="100"/>
      <c r="F338" s="2"/>
      <c r="G338" s="650"/>
      <c r="H338" s="57"/>
      <c r="I338" s="100"/>
      <c r="J338" s="363"/>
      <c r="K338" s="100"/>
      <c r="L338" s="17"/>
      <c r="M338" s="17"/>
      <c r="N338" s="17"/>
      <c r="O338" s="17"/>
      <c r="P338" s="17"/>
      <c r="Q338" s="17"/>
    </row>
    <row r="339" spans="1:17" s="6" customFormat="1">
      <c r="A339" s="31"/>
      <c r="B339" s="31"/>
      <c r="C339" s="38"/>
      <c r="D339" s="39"/>
      <c r="E339" s="100"/>
      <c r="F339" s="2"/>
      <c r="G339" s="650"/>
      <c r="H339" s="57"/>
      <c r="I339" s="100"/>
      <c r="J339" s="363"/>
      <c r="K339" s="100"/>
      <c r="L339" s="17"/>
      <c r="M339" s="17"/>
      <c r="N339" s="17"/>
      <c r="O339" s="17"/>
      <c r="P339" s="17"/>
      <c r="Q339" s="17"/>
    </row>
    <row r="340" spans="1:17" s="6" customFormat="1">
      <c r="A340" s="31"/>
      <c r="B340" s="31"/>
      <c r="C340" s="38"/>
      <c r="D340" s="39"/>
      <c r="E340" s="100"/>
      <c r="F340" s="2"/>
      <c r="G340" s="650"/>
      <c r="H340" s="57"/>
      <c r="I340" s="100"/>
      <c r="J340" s="363"/>
      <c r="K340" s="100"/>
      <c r="L340" s="17"/>
      <c r="M340" s="17"/>
      <c r="N340" s="17"/>
      <c r="O340" s="17"/>
      <c r="P340" s="17"/>
      <c r="Q340" s="17"/>
    </row>
    <row r="341" spans="1:17" s="6" customFormat="1">
      <c r="A341" s="31"/>
      <c r="B341" s="31"/>
      <c r="C341" s="38"/>
      <c r="D341" s="39"/>
      <c r="E341" s="100"/>
      <c r="F341" s="2"/>
      <c r="G341" s="650"/>
      <c r="H341" s="57"/>
      <c r="I341" s="100"/>
      <c r="J341" s="363"/>
      <c r="K341" s="100"/>
      <c r="L341" s="17"/>
      <c r="M341" s="17"/>
      <c r="N341" s="17"/>
      <c r="O341" s="17"/>
      <c r="P341" s="17"/>
      <c r="Q341" s="17"/>
    </row>
    <row r="342" spans="1:17" s="6" customFormat="1">
      <c r="A342" s="31"/>
      <c r="B342" s="31"/>
      <c r="C342" s="38"/>
      <c r="D342" s="39"/>
      <c r="E342" s="100"/>
      <c r="F342" s="2"/>
      <c r="G342" s="650"/>
      <c r="H342" s="57"/>
      <c r="I342" s="100"/>
      <c r="J342" s="363"/>
      <c r="K342" s="100"/>
      <c r="L342" s="17"/>
      <c r="M342" s="17"/>
      <c r="N342" s="17"/>
      <c r="O342" s="17"/>
      <c r="P342" s="17"/>
      <c r="Q342" s="17"/>
    </row>
    <row r="343" spans="1:17" s="6" customFormat="1">
      <c r="A343" s="31"/>
      <c r="B343" s="31"/>
      <c r="C343" s="38"/>
      <c r="D343" s="39"/>
      <c r="E343" s="100"/>
      <c r="F343" s="2"/>
      <c r="G343" s="650"/>
      <c r="H343" s="57"/>
      <c r="I343" s="100"/>
      <c r="J343" s="363"/>
      <c r="K343" s="100"/>
      <c r="L343" s="17"/>
      <c r="M343" s="17"/>
      <c r="N343" s="17"/>
      <c r="O343" s="17"/>
      <c r="P343" s="17"/>
      <c r="Q343" s="17"/>
    </row>
    <row r="344" spans="1:17" s="6" customFormat="1">
      <c r="A344" s="31"/>
      <c r="B344" s="31"/>
      <c r="C344" s="38"/>
      <c r="D344" s="39"/>
      <c r="E344" s="100"/>
      <c r="F344" s="2"/>
      <c r="G344" s="650"/>
      <c r="H344" s="57"/>
      <c r="I344" s="100"/>
      <c r="J344" s="363"/>
      <c r="K344" s="100"/>
      <c r="L344" s="17"/>
      <c r="M344" s="17"/>
      <c r="N344" s="17"/>
      <c r="O344" s="17"/>
      <c r="P344" s="17"/>
      <c r="Q344" s="17"/>
    </row>
    <row r="345" spans="1:17" s="6" customFormat="1">
      <c r="A345" s="31"/>
      <c r="B345" s="31"/>
      <c r="C345" s="38"/>
      <c r="D345" s="39"/>
      <c r="E345" s="100"/>
      <c r="F345" s="2"/>
      <c r="G345" s="650"/>
      <c r="H345" s="57"/>
      <c r="I345" s="100"/>
      <c r="J345" s="363"/>
      <c r="K345" s="100"/>
      <c r="L345" s="17"/>
      <c r="M345" s="17"/>
      <c r="N345" s="17"/>
      <c r="O345" s="17"/>
      <c r="P345" s="17"/>
      <c r="Q345" s="17"/>
    </row>
    <row r="346" spans="1:17" s="6" customFormat="1">
      <c r="A346" s="31"/>
      <c r="B346" s="31"/>
      <c r="C346" s="38"/>
      <c r="D346" s="39"/>
      <c r="E346" s="100"/>
      <c r="F346" s="2"/>
      <c r="G346" s="650"/>
      <c r="H346" s="57"/>
      <c r="I346" s="100"/>
      <c r="J346" s="363"/>
      <c r="K346" s="100"/>
      <c r="L346" s="17"/>
      <c r="M346" s="17"/>
      <c r="N346" s="17"/>
      <c r="O346" s="17"/>
      <c r="P346" s="17"/>
      <c r="Q346" s="17"/>
    </row>
    <row r="347" spans="1:17" s="6" customFormat="1">
      <c r="A347" s="31"/>
      <c r="B347" s="31"/>
      <c r="C347" s="38"/>
      <c r="D347" s="39"/>
      <c r="E347" s="100"/>
      <c r="F347" s="2"/>
      <c r="G347" s="650"/>
      <c r="H347" s="57"/>
      <c r="I347" s="100"/>
      <c r="J347" s="363"/>
      <c r="K347" s="100"/>
      <c r="L347" s="17"/>
      <c r="M347" s="17"/>
      <c r="N347" s="17"/>
      <c r="O347" s="17"/>
      <c r="P347" s="17"/>
      <c r="Q347" s="17"/>
    </row>
    <row r="348" spans="1:17" s="6" customFormat="1">
      <c r="A348" s="31"/>
      <c r="B348" s="31"/>
      <c r="C348" s="38"/>
      <c r="D348" s="39"/>
      <c r="E348" s="100"/>
      <c r="F348" s="2"/>
      <c r="G348" s="650"/>
      <c r="H348" s="57"/>
      <c r="I348" s="100"/>
      <c r="J348" s="363"/>
      <c r="K348" s="100"/>
      <c r="L348" s="17"/>
      <c r="M348" s="17"/>
      <c r="N348" s="17"/>
      <c r="O348" s="17"/>
      <c r="P348" s="17"/>
      <c r="Q348" s="17"/>
    </row>
    <row r="349" spans="1:17" s="6" customFormat="1">
      <c r="A349" s="31"/>
      <c r="B349" s="31"/>
      <c r="C349" s="38"/>
      <c r="D349" s="39"/>
      <c r="E349" s="100"/>
      <c r="F349" s="2"/>
      <c r="G349" s="650"/>
      <c r="H349" s="57"/>
      <c r="I349" s="100"/>
      <c r="J349" s="363"/>
      <c r="K349" s="100"/>
      <c r="L349" s="17"/>
      <c r="M349" s="17"/>
      <c r="N349" s="17"/>
      <c r="O349" s="17"/>
      <c r="P349" s="17"/>
      <c r="Q349" s="17"/>
    </row>
    <row r="350" spans="1:17" s="6" customFormat="1">
      <c r="A350" s="31"/>
      <c r="B350" s="31"/>
      <c r="C350" s="38"/>
      <c r="D350" s="39"/>
      <c r="E350" s="100"/>
      <c r="F350" s="2"/>
      <c r="G350" s="650"/>
      <c r="H350" s="57"/>
      <c r="I350" s="100"/>
      <c r="J350" s="363"/>
      <c r="K350" s="100"/>
      <c r="L350" s="17"/>
      <c r="M350" s="17"/>
      <c r="N350" s="17"/>
      <c r="O350" s="17"/>
      <c r="P350" s="17"/>
      <c r="Q350" s="17"/>
    </row>
    <row r="351" spans="1:17" s="6" customFormat="1">
      <c r="A351" s="31"/>
      <c r="B351" s="31"/>
      <c r="C351" s="38"/>
      <c r="D351" s="39"/>
      <c r="E351" s="100"/>
      <c r="F351" s="2"/>
      <c r="G351" s="650"/>
      <c r="H351" s="57"/>
      <c r="I351" s="100"/>
      <c r="J351" s="363"/>
      <c r="K351" s="100"/>
      <c r="L351" s="17"/>
      <c r="M351" s="17"/>
      <c r="N351" s="17"/>
      <c r="O351" s="17"/>
      <c r="P351" s="17"/>
      <c r="Q351" s="17"/>
    </row>
    <row r="352" spans="1:17" s="6" customFormat="1">
      <c r="A352" s="31"/>
      <c r="B352" s="31"/>
      <c r="C352" s="38"/>
      <c r="D352" s="39"/>
      <c r="E352" s="100"/>
      <c r="F352" s="2"/>
      <c r="G352" s="650"/>
      <c r="H352" s="57"/>
      <c r="I352" s="100"/>
      <c r="J352" s="363"/>
      <c r="K352" s="100"/>
      <c r="L352" s="17"/>
      <c r="M352" s="17"/>
      <c r="N352" s="17"/>
      <c r="O352" s="17"/>
      <c r="P352" s="17"/>
      <c r="Q352" s="17"/>
    </row>
    <row r="353" spans="1:17" s="6" customFormat="1">
      <c r="A353" s="31"/>
      <c r="B353" s="31"/>
      <c r="C353" s="38"/>
      <c r="D353" s="39"/>
      <c r="E353" s="100"/>
      <c r="F353" s="2"/>
      <c r="G353" s="650"/>
      <c r="H353" s="57"/>
      <c r="I353" s="100"/>
      <c r="J353" s="363"/>
      <c r="K353" s="100"/>
      <c r="L353" s="17"/>
      <c r="M353" s="17"/>
      <c r="N353" s="17"/>
      <c r="O353" s="17"/>
      <c r="P353" s="17"/>
      <c r="Q353" s="17"/>
    </row>
    <row r="354" spans="1:17" s="6" customFormat="1">
      <c r="A354" s="31"/>
      <c r="B354" s="31"/>
      <c r="C354" s="38"/>
      <c r="D354" s="39"/>
      <c r="E354" s="100"/>
      <c r="F354" s="2"/>
      <c r="G354" s="650"/>
      <c r="H354" s="57"/>
      <c r="I354" s="100"/>
      <c r="J354" s="363"/>
      <c r="K354" s="100"/>
      <c r="L354" s="17"/>
      <c r="M354" s="17"/>
      <c r="N354" s="17"/>
      <c r="O354" s="17"/>
      <c r="P354" s="17"/>
      <c r="Q354" s="17"/>
    </row>
    <row r="355" spans="1:17" s="6" customFormat="1">
      <c r="A355" s="31"/>
      <c r="B355" s="31"/>
      <c r="C355" s="38"/>
      <c r="D355" s="39"/>
      <c r="E355" s="100"/>
      <c r="F355" s="2"/>
      <c r="G355" s="650"/>
      <c r="H355" s="57"/>
      <c r="I355" s="100"/>
      <c r="J355" s="363"/>
      <c r="K355" s="100"/>
      <c r="L355" s="17"/>
      <c r="M355" s="17"/>
      <c r="N355" s="17"/>
      <c r="O355" s="17"/>
      <c r="P355" s="17"/>
      <c r="Q355" s="17"/>
    </row>
    <row r="356" spans="1:17" s="6" customFormat="1">
      <c r="A356" s="31"/>
      <c r="B356" s="31"/>
      <c r="C356" s="38"/>
      <c r="D356" s="39"/>
      <c r="E356" s="100"/>
      <c r="F356" s="2"/>
      <c r="G356" s="650"/>
      <c r="H356" s="57"/>
      <c r="I356" s="100"/>
      <c r="J356" s="363"/>
      <c r="K356" s="100"/>
      <c r="L356" s="17"/>
      <c r="M356" s="17"/>
      <c r="N356" s="17"/>
      <c r="O356" s="17"/>
      <c r="P356" s="17"/>
      <c r="Q356" s="17"/>
    </row>
    <row r="357" spans="1:17" s="6" customFormat="1">
      <c r="A357" s="31"/>
      <c r="B357" s="31"/>
      <c r="C357" s="38"/>
      <c r="D357" s="39"/>
      <c r="E357" s="100"/>
      <c r="F357" s="2"/>
      <c r="G357" s="650"/>
      <c r="H357" s="57"/>
      <c r="I357" s="100"/>
      <c r="J357" s="363"/>
      <c r="K357" s="100"/>
      <c r="L357" s="17"/>
      <c r="M357" s="17"/>
      <c r="N357" s="17"/>
      <c r="O357" s="17"/>
      <c r="P357" s="17"/>
      <c r="Q357" s="17"/>
    </row>
    <row r="358" spans="1:17" s="6" customFormat="1">
      <c r="A358" s="31"/>
      <c r="B358" s="31"/>
      <c r="C358" s="38"/>
      <c r="D358" s="39"/>
      <c r="E358" s="100"/>
      <c r="F358" s="2"/>
      <c r="G358" s="650"/>
      <c r="H358" s="57"/>
      <c r="I358" s="100"/>
      <c r="J358" s="363"/>
      <c r="K358" s="100"/>
      <c r="L358" s="17"/>
      <c r="M358" s="17"/>
      <c r="N358" s="17"/>
      <c r="O358" s="17"/>
      <c r="P358" s="17"/>
      <c r="Q358" s="17"/>
    </row>
    <row r="359" spans="1:17" s="6" customFormat="1">
      <c r="A359" s="31"/>
      <c r="B359" s="31"/>
      <c r="C359" s="38"/>
      <c r="D359" s="39"/>
      <c r="E359" s="100"/>
      <c r="F359" s="2"/>
      <c r="G359" s="650"/>
      <c r="H359" s="57"/>
      <c r="I359" s="100"/>
      <c r="J359" s="363"/>
      <c r="K359" s="100"/>
      <c r="L359" s="17"/>
      <c r="M359" s="17"/>
      <c r="N359" s="17"/>
      <c r="O359" s="17"/>
      <c r="P359" s="17"/>
      <c r="Q359" s="17"/>
    </row>
    <row r="360" spans="1:17" s="6" customFormat="1">
      <c r="A360" s="31"/>
      <c r="B360" s="31"/>
      <c r="C360" s="38"/>
      <c r="D360" s="39"/>
      <c r="E360" s="100"/>
      <c r="F360" s="2"/>
      <c r="G360" s="650"/>
      <c r="H360" s="57"/>
      <c r="I360" s="100"/>
      <c r="J360" s="363"/>
      <c r="K360" s="100"/>
      <c r="L360" s="17"/>
      <c r="M360" s="17"/>
      <c r="N360" s="17"/>
      <c r="O360" s="17"/>
      <c r="P360" s="17"/>
      <c r="Q360" s="17"/>
    </row>
    <row r="361" spans="1:17" s="6" customFormat="1">
      <c r="A361" s="31"/>
      <c r="B361" s="31"/>
      <c r="C361" s="38"/>
      <c r="D361" s="39"/>
      <c r="E361" s="100"/>
      <c r="F361" s="2"/>
      <c r="G361" s="650"/>
      <c r="H361" s="57"/>
      <c r="I361" s="100"/>
      <c r="J361" s="363"/>
      <c r="K361" s="100"/>
      <c r="L361" s="17"/>
      <c r="M361" s="17"/>
      <c r="N361" s="17"/>
      <c r="O361" s="17"/>
      <c r="P361" s="17"/>
      <c r="Q361" s="17"/>
    </row>
    <row r="362" spans="1:17" s="6" customFormat="1">
      <c r="A362" s="31"/>
      <c r="B362" s="31"/>
      <c r="C362" s="38"/>
      <c r="D362" s="39"/>
      <c r="E362" s="100"/>
      <c r="F362" s="2"/>
      <c r="G362" s="650"/>
      <c r="H362" s="57"/>
      <c r="I362" s="100"/>
      <c r="J362" s="363"/>
      <c r="K362" s="100"/>
      <c r="L362" s="17"/>
      <c r="M362" s="17"/>
      <c r="N362" s="17"/>
      <c r="O362" s="17"/>
      <c r="P362" s="17"/>
      <c r="Q362" s="17"/>
    </row>
    <row r="363" spans="1:17" s="6" customFormat="1">
      <c r="A363" s="31"/>
      <c r="B363" s="31"/>
      <c r="C363" s="38"/>
      <c r="D363" s="39"/>
      <c r="E363" s="100"/>
      <c r="F363" s="2"/>
      <c r="G363" s="650"/>
      <c r="H363" s="57"/>
      <c r="I363" s="100"/>
      <c r="J363" s="363"/>
      <c r="K363" s="100"/>
      <c r="L363" s="17"/>
      <c r="M363" s="17"/>
      <c r="N363" s="17"/>
      <c r="O363" s="17"/>
      <c r="P363" s="17"/>
      <c r="Q363" s="17"/>
    </row>
    <row r="364" spans="1:17" s="6" customFormat="1">
      <c r="A364" s="31"/>
      <c r="B364" s="31"/>
      <c r="C364" s="38"/>
      <c r="D364" s="39"/>
      <c r="E364" s="100"/>
      <c r="F364" s="2"/>
      <c r="G364" s="650"/>
      <c r="H364" s="57"/>
      <c r="I364" s="100"/>
      <c r="J364" s="363"/>
      <c r="K364" s="100"/>
      <c r="L364" s="17"/>
      <c r="M364" s="17"/>
      <c r="N364" s="17"/>
      <c r="O364" s="17"/>
      <c r="P364" s="17"/>
      <c r="Q364" s="17"/>
    </row>
    <row r="365" spans="1:17" s="6" customFormat="1">
      <c r="A365" s="31"/>
      <c r="B365" s="31"/>
      <c r="C365" s="38"/>
      <c r="D365" s="39"/>
      <c r="E365" s="100"/>
      <c r="F365" s="2"/>
      <c r="G365" s="650"/>
      <c r="H365" s="57"/>
      <c r="I365" s="100"/>
      <c r="J365" s="363"/>
      <c r="K365" s="100"/>
      <c r="L365" s="17"/>
      <c r="M365" s="17"/>
      <c r="N365" s="17"/>
      <c r="O365" s="17"/>
      <c r="P365" s="17"/>
      <c r="Q365" s="17"/>
    </row>
    <row r="366" spans="1:17" s="6" customFormat="1">
      <c r="A366" s="31"/>
      <c r="B366" s="31"/>
      <c r="C366" s="38"/>
      <c r="D366" s="39"/>
      <c r="E366" s="100"/>
      <c r="F366" s="2"/>
      <c r="G366" s="650"/>
      <c r="H366" s="57"/>
      <c r="I366" s="100"/>
      <c r="J366" s="363"/>
      <c r="K366" s="100"/>
      <c r="L366" s="17"/>
      <c r="M366" s="17"/>
      <c r="N366" s="17"/>
      <c r="O366" s="17"/>
      <c r="P366" s="17"/>
      <c r="Q366" s="17"/>
    </row>
    <row r="367" spans="1:17" s="6" customFormat="1">
      <c r="A367" s="31"/>
      <c r="B367" s="31"/>
      <c r="C367" s="38"/>
      <c r="D367" s="39"/>
      <c r="E367" s="100"/>
      <c r="F367" s="2"/>
      <c r="G367" s="650"/>
      <c r="H367" s="57"/>
      <c r="I367" s="100"/>
      <c r="J367" s="363"/>
      <c r="K367" s="100"/>
      <c r="L367" s="17"/>
      <c r="M367" s="17"/>
      <c r="N367" s="17"/>
      <c r="O367" s="17"/>
      <c r="P367" s="17"/>
      <c r="Q367" s="17"/>
    </row>
    <row r="368" spans="1:17" s="6" customFormat="1">
      <c r="A368" s="31"/>
      <c r="B368" s="31"/>
      <c r="C368" s="38"/>
      <c r="D368" s="39"/>
      <c r="E368" s="100"/>
      <c r="F368" s="2"/>
      <c r="G368" s="650"/>
      <c r="H368" s="57"/>
      <c r="I368" s="100"/>
      <c r="J368" s="363"/>
      <c r="K368" s="100"/>
      <c r="L368" s="17"/>
      <c r="M368" s="17"/>
      <c r="N368" s="17"/>
      <c r="O368" s="17"/>
      <c r="P368" s="17"/>
      <c r="Q368" s="17"/>
    </row>
    <row r="369" spans="1:17" s="6" customFormat="1">
      <c r="A369" s="31"/>
      <c r="B369" s="31"/>
      <c r="C369" s="38"/>
      <c r="D369" s="39"/>
      <c r="E369" s="100"/>
      <c r="F369" s="2"/>
      <c r="G369" s="650"/>
      <c r="H369" s="57"/>
      <c r="I369" s="100"/>
      <c r="J369" s="363"/>
      <c r="K369" s="100"/>
      <c r="L369" s="17"/>
      <c r="M369" s="17"/>
      <c r="N369" s="17"/>
      <c r="O369" s="17"/>
      <c r="P369" s="17"/>
      <c r="Q369" s="17"/>
    </row>
    <row r="370" spans="1:17" s="6" customFormat="1">
      <c r="A370" s="31"/>
      <c r="B370" s="31"/>
      <c r="C370" s="38"/>
      <c r="D370" s="39"/>
      <c r="E370" s="100"/>
      <c r="F370" s="2"/>
      <c r="G370" s="650"/>
      <c r="H370" s="57"/>
      <c r="I370" s="100"/>
      <c r="J370" s="363"/>
      <c r="K370" s="100"/>
      <c r="L370" s="17"/>
      <c r="M370" s="17"/>
      <c r="N370" s="17"/>
      <c r="O370" s="17"/>
      <c r="P370" s="17"/>
      <c r="Q370" s="17"/>
    </row>
    <row r="371" spans="1:17" s="6" customFormat="1">
      <c r="A371" s="31"/>
      <c r="B371" s="31"/>
      <c r="C371" s="38"/>
      <c r="D371" s="39"/>
      <c r="E371" s="100"/>
      <c r="F371" s="2"/>
      <c r="G371" s="650"/>
      <c r="H371" s="57"/>
      <c r="I371" s="100"/>
      <c r="J371" s="363"/>
      <c r="K371" s="100"/>
      <c r="L371" s="17"/>
      <c r="M371" s="17"/>
      <c r="N371" s="17"/>
      <c r="O371" s="17"/>
      <c r="P371" s="17"/>
      <c r="Q371" s="17"/>
    </row>
    <row r="372" spans="1:17" s="6" customFormat="1">
      <c r="A372" s="31"/>
      <c r="B372" s="31"/>
      <c r="C372" s="38"/>
      <c r="D372" s="39"/>
      <c r="E372" s="100"/>
      <c r="F372" s="2"/>
      <c r="G372" s="650"/>
      <c r="H372" s="57"/>
      <c r="I372" s="100"/>
      <c r="J372" s="363"/>
      <c r="K372" s="100"/>
      <c r="L372" s="17"/>
      <c r="M372" s="17"/>
      <c r="N372" s="17"/>
      <c r="O372" s="17"/>
      <c r="P372" s="17"/>
      <c r="Q372" s="17"/>
    </row>
    <row r="373" spans="1:17" s="6" customFormat="1">
      <c r="A373" s="31"/>
      <c r="B373" s="31"/>
      <c r="C373" s="38"/>
      <c r="D373" s="39"/>
      <c r="E373" s="100"/>
      <c r="F373" s="2"/>
      <c r="G373" s="650"/>
      <c r="H373" s="57"/>
      <c r="I373" s="100"/>
      <c r="J373" s="363"/>
      <c r="K373" s="100"/>
      <c r="L373" s="17"/>
      <c r="M373" s="17"/>
      <c r="N373" s="17"/>
      <c r="O373" s="17"/>
      <c r="P373" s="17"/>
      <c r="Q373" s="17"/>
    </row>
    <row r="374" spans="1:17" s="6" customFormat="1">
      <c r="A374" s="31"/>
      <c r="B374" s="31"/>
      <c r="C374" s="38"/>
      <c r="D374" s="39"/>
      <c r="E374" s="100"/>
      <c r="F374" s="2"/>
      <c r="G374" s="650"/>
      <c r="H374" s="57"/>
      <c r="I374" s="100"/>
      <c r="J374" s="363"/>
      <c r="K374" s="100"/>
      <c r="L374" s="17"/>
      <c r="M374" s="17"/>
      <c r="N374" s="17"/>
      <c r="O374" s="17"/>
      <c r="P374" s="17"/>
      <c r="Q374" s="17"/>
    </row>
    <row r="375" spans="1:17" s="6" customFormat="1">
      <c r="A375" s="31"/>
      <c r="B375" s="31"/>
      <c r="C375" s="38"/>
      <c r="D375" s="39"/>
      <c r="E375" s="100"/>
      <c r="F375" s="2"/>
      <c r="G375" s="650"/>
      <c r="H375" s="57"/>
      <c r="I375" s="100"/>
      <c r="J375" s="363"/>
      <c r="K375" s="100"/>
      <c r="L375" s="17"/>
      <c r="M375" s="17"/>
      <c r="N375" s="17"/>
      <c r="O375" s="17"/>
      <c r="P375" s="17"/>
      <c r="Q375" s="17"/>
    </row>
    <row r="376" spans="1:17" s="6" customFormat="1">
      <c r="A376" s="31"/>
      <c r="B376" s="31"/>
      <c r="C376" s="38"/>
      <c r="D376" s="39"/>
      <c r="E376" s="100"/>
      <c r="F376" s="2"/>
      <c r="G376" s="650"/>
      <c r="H376" s="57"/>
      <c r="I376" s="100"/>
      <c r="J376" s="363"/>
      <c r="K376" s="100"/>
      <c r="L376" s="17"/>
      <c r="M376" s="17"/>
      <c r="N376" s="17"/>
      <c r="O376" s="17"/>
      <c r="P376" s="17"/>
      <c r="Q376" s="17"/>
    </row>
    <row r="377" spans="1:17" s="6" customFormat="1">
      <c r="A377" s="31"/>
      <c r="B377" s="31"/>
      <c r="C377" s="38"/>
      <c r="D377" s="39"/>
      <c r="E377" s="100"/>
      <c r="F377" s="2"/>
      <c r="G377" s="650"/>
      <c r="H377" s="57"/>
      <c r="I377" s="100"/>
      <c r="J377" s="363"/>
      <c r="K377" s="100"/>
      <c r="L377" s="17"/>
      <c r="M377" s="17"/>
      <c r="N377" s="17"/>
      <c r="O377" s="17"/>
      <c r="P377" s="17"/>
      <c r="Q377" s="17"/>
    </row>
    <row r="378" spans="1:17" s="6" customFormat="1">
      <c r="A378" s="31"/>
      <c r="B378" s="31"/>
      <c r="C378" s="38"/>
      <c r="D378" s="39"/>
      <c r="E378" s="100"/>
      <c r="F378" s="2"/>
      <c r="G378" s="650"/>
      <c r="H378" s="57"/>
      <c r="I378" s="100"/>
      <c r="J378" s="363"/>
      <c r="K378" s="100"/>
      <c r="L378" s="17"/>
      <c r="M378" s="17"/>
      <c r="N378" s="17"/>
      <c r="O378" s="17"/>
      <c r="P378" s="17"/>
      <c r="Q378" s="17"/>
    </row>
    <row r="379" spans="1:17" s="6" customFormat="1">
      <c r="A379" s="31"/>
      <c r="B379" s="31"/>
      <c r="C379" s="38"/>
      <c r="D379" s="39"/>
      <c r="E379" s="100"/>
      <c r="F379" s="2"/>
      <c r="G379" s="650"/>
      <c r="H379" s="57"/>
      <c r="I379" s="100"/>
      <c r="J379" s="363"/>
      <c r="K379" s="100"/>
      <c r="L379" s="17"/>
      <c r="M379" s="17"/>
      <c r="N379" s="17"/>
      <c r="O379" s="17"/>
      <c r="P379" s="17"/>
      <c r="Q379" s="17"/>
    </row>
    <row r="380" spans="1:17" s="6" customFormat="1">
      <c r="A380" s="31"/>
      <c r="B380" s="31"/>
      <c r="C380" s="38"/>
      <c r="D380" s="39"/>
      <c r="E380" s="100"/>
      <c r="F380" s="2"/>
      <c r="G380" s="650"/>
      <c r="H380" s="57"/>
      <c r="I380" s="100"/>
      <c r="J380" s="363"/>
      <c r="K380" s="100"/>
      <c r="L380" s="17"/>
      <c r="M380" s="17"/>
      <c r="N380" s="17"/>
      <c r="O380" s="17"/>
      <c r="P380" s="17"/>
      <c r="Q380" s="17"/>
    </row>
    <row r="381" spans="1:17" s="6" customFormat="1">
      <c r="A381" s="31"/>
      <c r="B381" s="31"/>
      <c r="C381" s="38"/>
      <c r="D381" s="39"/>
      <c r="E381" s="100"/>
      <c r="F381" s="2"/>
      <c r="G381" s="650"/>
      <c r="H381" s="57"/>
      <c r="I381" s="100"/>
      <c r="J381" s="363"/>
      <c r="K381" s="100"/>
      <c r="L381" s="17"/>
      <c r="M381" s="17"/>
      <c r="N381" s="17"/>
      <c r="O381" s="17"/>
      <c r="P381" s="17"/>
      <c r="Q381" s="17"/>
    </row>
    <row r="382" spans="1:17" s="6" customFormat="1">
      <c r="A382" s="31"/>
      <c r="B382" s="31"/>
      <c r="C382" s="38"/>
      <c r="D382" s="39"/>
      <c r="E382" s="100"/>
      <c r="F382" s="2"/>
      <c r="G382" s="650"/>
      <c r="H382" s="57"/>
      <c r="I382" s="100"/>
      <c r="J382" s="363"/>
      <c r="K382" s="100"/>
      <c r="L382" s="17"/>
      <c r="M382" s="17"/>
      <c r="N382" s="17"/>
      <c r="O382" s="17"/>
      <c r="P382" s="17"/>
      <c r="Q382" s="17"/>
    </row>
    <row r="383" spans="1:17" s="6" customFormat="1">
      <c r="A383" s="31"/>
      <c r="B383" s="31"/>
      <c r="C383" s="38"/>
      <c r="D383" s="39"/>
      <c r="E383" s="100"/>
      <c r="F383" s="2"/>
      <c r="G383" s="650"/>
      <c r="H383" s="57"/>
      <c r="I383" s="100"/>
      <c r="J383" s="363"/>
      <c r="K383" s="100"/>
      <c r="L383" s="17"/>
      <c r="M383" s="17"/>
      <c r="N383" s="17"/>
      <c r="O383" s="17"/>
      <c r="P383" s="17"/>
      <c r="Q383" s="17"/>
    </row>
    <row r="384" spans="1:17" s="6" customFormat="1">
      <c r="A384" s="31"/>
      <c r="B384" s="31"/>
      <c r="C384" s="38"/>
      <c r="D384" s="39"/>
      <c r="E384" s="100"/>
      <c r="F384" s="2"/>
      <c r="G384" s="650"/>
      <c r="H384" s="57"/>
      <c r="I384" s="100"/>
      <c r="J384" s="363"/>
      <c r="K384" s="100"/>
      <c r="L384" s="17"/>
      <c r="M384" s="17"/>
      <c r="N384" s="17"/>
      <c r="O384" s="17"/>
      <c r="P384" s="17"/>
      <c r="Q384" s="17"/>
    </row>
    <row r="385" spans="1:17" s="6" customFormat="1">
      <c r="A385" s="31"/>
      <c r="B385" s="31"/>
      <c r="C385" s="38"/>
      <c r="D385" s="39"/>
      <c r="E385" s="100"/>
      <c r="F385" s="2"/>
      <c r="G385" s="650"/>
      <c r="H385" s="57"/>
      <c r="I385" s="100"/>
      <c r="J385" s="363"/>
      <c r="K385" s="100"/>
      <c r="L385" s="17"/>
      <c r="M385" s="17"/>
      <c r="N385" s="17"/>
      <c r="O385" s="17"/>
      <c r="P385" s="17"/>
      <c r="Q385" s="17"/>
    </row>
    <row r="386" spans="1:17" s="6" customFormat="1">
      <c r="A386" s="31"/>
      <c r="B386" s="31"/>
      <c r="C386" s="38"/>
      <c r="D386" s="39"/>
      <c r="E386" s="100"/>
      <c r="F386" s="2"/>
      <c r="G386" s="650"/>
      <c r="H386" s="57"/>
      <c r="I386" s="100"/>
      <c r="J386" s="363"/>
      <c r="K386" s="100"/>
      <c r="L386" s="17"/>
      <c r="M386" s="17"/>
      <c r="N386" s="17"/>
      <c r="O386" s="17"/>
      <c r="P386" s="17"/>
      <c r="Q386" s="17"/>
    </row>
    <row r="387" spans="1:17" s="6" customFormat="1">
      <c r="A387" s="31"/>
      <c r="B387" s="31"/>
      <c r="C387" s="38"/>
      <c r="D387" s="39"/>
      <c r="E387" s="100"/>
      <c r="F387" s="2"/>
      <c r="G387" s="650"/>
      <c r="H387" s="57"/>
      <c r="I387" s="100"/>
      <c r="J387" s="363"/>
      <c r="K387" s="100"/>
      <c r="L387" s="17"/>
      <c r="M387" s="17"/>
      <c r="N387" s="17"/>
      <c r="O387" s="17"/>
      <c r="P387" s="17"/>
      <c r="Q387" s="17"/>
    </row>
    <row r="388" spans="1:17" s="6" customFormat="1">
      <c r="A388" s="31"/>
      <c r="B388" s="31"/>
      <c r="C388" s="38"/>
      <c r="D388" s="39"/>
      <c r="E388" s="100"/>
      <c r="F388" s="2"/>
      <c r="G388" s="650"/>
      <c r="H388" s="57"/>
      <c r="I388" s="100"/>
      <c r="J388" s="363"/>
      <c r="K388" s="100"/>
      <c r="L388" s="17"/>
      <c r="M388" s="17"/>
      <c r="N388" s="17"/>
      <c r="O388" s="17"/>
      <c r="P388" s="17"/>
      <c r="Q388" s="17"/>
    </row>
    <row r="389" spans="1:17" s="6" customFormat="1">
      <c r="A389" s="31"/>
      <c r="B389" s="31"/>
      <c r="C389" s="38"/>
      <c r="D389" s="39"/>
      <c r="E389" s="100"/>
      <c r="F389" s="2"/>
      <c r="G389" s="650"/>
      <c r="H389" s="57"/>
      <c r="I389" s="100"/>
      <c r="J389" s="363"/>
      <c r="K389" s="100"/>
      <c r="L389" s="17"/>
      <c r="M389" s="17"/>
      <c r="N389" s="17"/>
      <c r="O389" s="17"/>
      <c r="P389" s="17"/>
      <c r="Q389" s="17"/>
    </row>
    <row r="390" spans="1:17" s="6" customFormat="1">
      <c r="A390" s="31"/>
      <c r="B390" s="31"/>
      <c r="C390" s="38"/>
      <c r="D390" s="39"/>
      <c r="E390" s="100"/>
      <c r="F390" s="2"/>
      <c r="G390" s="650"/>
      <c r="H390" s="57"/>
      <c r="I390" s="100"/>
      <c r="J390" s="363"/>
      <c r="K390" s="100"/>
      <c r="L390" s="17"/>
      <c r="M390" s="17"/>
      <c r="N390" s="17"/>
      <c r="O390" s="17"/>
      <c r="P390" s="17"/>
      <c r="Q390" s="17"/>
    </row>
    <row r="391" spans="1:17" s="6" customFormat="1">
      <c r="A391" s="31"/>
      <c r="B391" s="31"/>
      <c r="C391" s="38"/>
      <c r="D391" s="39"/>
      <c r="E391" s="100"/>
      <c r="F391" s="2"/>
      <c r="G391" s="650"/>
      <c r="H391" s="57"/>
      <c r="I391" s="100"/>
      <c r="J391" s="363"/>
      <c r="K391" s="100"/>
      <c r="L391" s="17"/>
      <c r="M391" s="17"/>
      <c r="N391" s="17"/>
      <c r="O391" s="17"/>
      <c r="P391" s="17"/>
      <c r="Q391" s="17"/>
    </row>
    <row r="392" spans="1:17" s="6" customFormat="1">
      <c r="A392" s="31"/>
      <c r="B392" s="31"/>
      <c r="C392" s="38"/>
      <c r="D392" s="39"/>
      <c r="E392" s="100"/>
      <c r="F392" s="2"/>
      <c r="G392" s="650"/>
      <c r="H392" s="57"/>
      <c r="I392" s="100"/>
      <c r="J392" s="363"/>
      <c r="K392" s="100"/>
      <c r="L392" s="17"/>
      <c r="M392" s="17"/>
      <c r="N392" s="17"/>
      <c r="O392" s="17"/>
      <c r="P392" s="17"/>
      <c r="Q392" s="17"/>
    </row>
    <row r="393" spans="1:17" s="6" customFormat="1">
      <c r="A393" s="31"/>
      <c r="B393" s="31"/>
      <c r="C393" s="38"/>
      <c r="D393" s="39"/>
      <c r="E393" s="100"/>
      <c r="F393" s="2"/>
      <c r="G393" s="650"/>
      <c r="H393" s="57"/>
      <c r="I393" s="100"/>
      <c r="J393" s="363"/>
      <c r="K393" s="100"/>
      <c r="L393" s="17"/>
      <c r="M393" s="17"/>
      <c r="N393" s="17"/>
      <c r="O393" s="17"/>
      <c r="P393" s="17"/>
      <c r="Q393" s="17"/>
    </row>
    <row r="394" spans="1:17" s="6" customFormat="1">
      <c r="A394" s="31"/>
      <c r="B394" s="31"/>
      <c r="C394" s="38"/>
      <c r="D394" s="39"/>
      <c r="E394" s="100"/>
      <c r="F394" s="2"/>
      <c r="G394" s="650"/>
      <c r="H394" s="57"/>
      <c r="I394" s="100"/>
      <c r="J394" s="363"/>
      <c r="K394" s="100"/>
      <c r="L394" s="17"/>
      <c r="M394" s="17"/>
      <c r="N394" s="17"/>
      <c r="O394" s="17"/>
      <c r="P394" s="17"/>
      <c r="Q394" s="17"/>
    </row>
    <row r="395" spans="1:17" s="6" customFormat="1">
      <c r="A395" s="31"/>
      <c r="B395" s="31"/>
      <c r="C395" s="38"/>
      <c r="D395" s="39"/>
      <c r="E395" s="100"/>
      <c r="F395" s="2"/>
      <c r="G395" s="650"/>
      <c r="H395" s="57"/>
      <c r="I395" s="100"/>
      <c r="J395" s="363"/>
      <c r="K395" s="100"/>
      <c r="L395" s="17"/>
      <c r="M395" s="17"/>
      <c r="N395" s="17"/>
      <c r="O395" s="17"/>
      <c r="P395" s="17"/>
      <c r="Q395" s="17"/>
    </row>
    <row r="396" spans="1:17" s="6" customFormat="1">
      <c r="A396" s="31"/>
      <c r="B396" s="31"/>
      <c r="C396" s="38"/>
      <c r="D396" s="39"/>
      <c r="E396" s="100"/>
      <c r="F396" s="2"/>
      <c r="G396" s="650"/>
      <c r="H396" s="57"/>
      <c r="I396" s="100"/>
      <c r="J396" s="363"/>
      <c r="K396" s="100"/>
      <c r="L396" s="17"/>
      <c r="M396" s="17"/>
      <c r="N396" s="17"/>
      <c r="O396" s="17"/>
      <c r="P396" s="17"/>
      <c r="Q396" s="17"/>
    </row>
    <row r="397" spans="1:17" s="6" customFormat="1">
      <c r="A397" s="31"/>
      <c r="B397" s="31"/>
      <c r="C397" s="38"/>
      <c r="D397" s="39"/>
      <c r="E397" s="100"/>
      <c r="F397" s="2"/>
      <c r="G397" s="650"/>
      <c r="H397" s="57"/>
      <c r="I397" s="100"/>
      <c r="J397" s="363"/>
      <c r="K397" s="100"/>
      <c r="L397" s="17"/>
      <c r="M397" s="17"/>
      <c r="N397" s="17"/>
      <c r="O397" s="17"/>
      <c r="P397" s="17"/>
      <c r="Q397" s="17"/>
    </row>
    <row r="398" spans="1:17" s="6" customFormat="1">
      <c r="A398" s="31"/>
      <c r="B398" s="31"/>
      <c r="C398" s="38"/>
      <c r="D398" s="39"/>
      <c r="E398" s="100"/>
      <c r="F398" s="2"/>
      <c r="G398" s="650"/>
      <c r="H398" s="57"/>
      <c r="I398" s="100"/>
      <c r="J398" s="363"/>
      <c r="K398" s="100"/>
      <c r="L398" s="17"/>
      <c r="M398" s="17"/>
      <c r="N398" s="17"/>
      <c r="O398" s="17"/>
      <c r="P398" s="17"/>
      <c r="Q398" s="17"/>
    </row>
    <row r="399" spans="1:17" s="6" customFormat="1">
      <c r="A399" s="31"/>
      <c r="B399" s="31"/>
      <c r="C399" s="38"/>
      <c r="D399" s="39"/>
      <c r="E399" s="100"/>
      <c r="F399" s="2"/>
      <c r="G399" s="650"/>
      <c r="H399" s="57"/>
      <c r="I399" s="100"/>
      <c r="J399" s="363"/>
      <c r="K399" s="100"/>
      <c r="L399" s="17"/>
      <c r="M399" s="17"/>
      <c r="N399" s="17"/>
      <c r="O399" s="17"/>
      <c r="P399" s="17"/>
      <c r="Q399" s="17"/>
    </row>
    <row r="400" spans="1:17" s="6" customFormat="1">
      <c r="A400" s="31"/>
      <c r="B400" s="31"/>
      <c r="C400" s="38"/>
      <c r="D400" s="39"/>
      <c r="E400" s="100"/>
      <c r="F400" s="2"/>
      <c r="G400" s="650"/>
      <c r="H400" s="57"/>
      <c r="I400" s="100"/>
      <c r="J400" s="363"/>
      <c r="K400" s="100"/>
      <c r="L400" s="17"/>
      <c r="M400" s="17"/>
      <c r="N400" s="17"/>
      <c r="O400" s="17"/>
      <c r="P400" s="17"/>
      <c r="Q400" s="17"/>
    </row>
    <row r="401" spans="1:17" s="6" customFormat="1">
      <c r="A401" s="31"/>
      <c r="B401" s="31"/>
      <c r="C401" s="38"/>
      <c r="D401" s="39"/>
      <c r="E401" s="100"/>
      <c r="F401" s="2"/>
      <c r="G401" s="650"/>
      <c r="H401" s="57"/>
      <c r="I401" s="100"/>
      <c r="J401" s="363"/>
      <c r="K401" s="100"/>
      <c r="L401" s="17"/>
      <c r="M401" s="17"/>
      <c r="N401" s="17"/>
      <c r="O401" s="17"/>
      <c r="P401" s="17"/>
      <c r="Q401" s="17"/>
    </row>
    <row r="402" spans="1:17" s="6" customFormat="1">
      <c r="A402" s="31"/>
      <c r="B402" s="31"/>
      <c r="C402" s="38"/>
      <c r="D402" s="39"/>
      <c r="E402" s="100"/>
      <c r="F402" s="2"/>
      <c r="G402" s="650"/>
      <c r="H402" s="57"/>
      <c r="I402" s="100"/>
      <c r="J402" s="363"/>
      <c r="K402" s="100"/>
      <c r="L402" s="17"/>
      <c r="M402" s="17"/>
      <c r="N402" s="17"/>
      <c r="O402" s="17"/>
      <c r="P402" s="17"/>
      <c r="Q402" s="17"/>
    </row>
    <row r="403" spans="1:17" s="6" customFormat="1">
      <c r="A403" s="31"/>
      <c r="B403" s="31"/>
      <c r="C403" s="38"/>
      <c r="D403" s="39"/>
      <c r="E403" s="100"/>
      <c r="F403" s="2"/>
      <c r="G403" s="650"/>
      <c r="H403" s="57"/>
      <c r="I403" s="100"/>
      <c r="J403" s="363"/>
      <c r="K403" s="100"/>
      <c r="L403" s="17"/>
      <c r="M403" s="17"/>
      <c r="N403" s="17"/>
      <c r="O403" s="17"/>
      <c r="P403" s="17"/>
      <c r="Q403" s="17"/>
    </row>
    <row r="404" spans="1:17" s="6" customFormat="1">
      <c r="A404" s="31"/>
      <c r="B404" s="31"/>
      <c r="C404" s="38"/>
      <c r="D404" s="39"/>
      <c r="E404" s="100"/>
      <c r="F404" s="2"/>
      <c r="G404" s="650"/>
      <c r="H404" s="57"/>
      <c r="I404" s="100"/>
      <c r="J404" s="363"/>
      <c r="K404" s="100"/>
      <c r="L404" s="17"/>
      <c r="M404" s="17"/>
      <c r="N404" s="17"/>
      <c r="O404" s="17"/>
      <c r="P404" s="17"/>
      <c r="Q404" s="17"/>
    </row>
    <row r="405" spans="1:17" s="6" customFormat="1">
      <c r="A405" s="31"/>
      <c r="B405" s="31"/>
      <c r="C405" s="38"/>
      <c r="D405" s="39"/>
      <c r="E405" s="100"/>
      <c r="F405" s="2"/>
      <c r="G405" s="650"/>
      <c r="H405" s="57"/>
      <c r="I405" s="100"/>
      <c r="J405" s="363"/>
      <c r="K405" s="100"/>
      <c r="L405" s="17"/>
      <c r="M405" s="17"/>
      <c r="N405" s="17"/>
      <c r="O405" s="17"/>
      <c r="P405" s="17"/>
      <c r="Q405" s="17"/>
    </row>
    <row r="406" spans="1:17" s="6" customFormat="1">
      <c r="A406" s="31"/>
      <c r="B406" s="31"/>
      <c r="C406" s="38"/>
      <c r="D406" s="39"/>
      <c r="E406" s="100"/>
      <c r="F406" s="2"/>
      <c r="G406" s="650"/>
      <c r="H406" s="57"/>
      <c r="I406" s="100"/>
      <c r="J406" s="363"/>
      <c r="K406" s="100"/>
      <c r="L406" s="17"/>
      <c r="M406" s="17"/>
      <c r="N406" s="17"/>
      <c r="O406" s="17"/>
      <c r="P406" s="17"/>
      <c r="Q406" s="17"/>
    </row>
    <row r="407" spans="1:17" s="6" customFormat="1">
      <c r="A407" s="31"/>
      <c r="B407" s="31"/>
      <c r="C407" s="38"/>
      <c r="D407" s="39"/>
      <c r="E407" s="100"/>
      <c r="F407" s="2"/>
      <c r="G407" s="650"/>
      <c r="H407" s="57"/>
      <c r="I407" s="100"/>
      <c r="J407" s="363"/>
      <c r="K407" s="100"/>
      <c r="L407" s="17"/>
      <c r="M407" s="17"/>
      <c r="N407" s="17"/>
      <c r="O407" s="17"/>
      <c r="P407" s="17"/>
      <c r="Q407" s="17"/>
    </row>
    <row r="408" spans="1:17" s="6" customFormat="1">
      <c r="A408" s="31"/>
      <c r="B408" s="31"/>
      <c r="C408" s="38"/>
      <c r="D408" s="39"/>
      <c r="E408" s="100"/>
      <c r="F408" s="2"/>
      <c r="G408" s="650"/>
      <c r="H408" s="57"/>
      <c r="I408" s="100"/>
      <c r="J408" s="363"/>
      <c r="K408" s="100"/>
      <c r="L408" s="17"/>
      <c r="M408" s="17"/>
      <c r="N408" s="17"/>
      <c r="O408" s="17"/>
      <c r="P408" s="17"/>
      <c r="Q408" s="17"/>
    </row>
    <row r="409" spans="1:17" s="6" customFormat="1">
      <c r="A409" s="31"/>
      <c r="B409" s="31"/>
      <c r="C409" s="38"/>
      <c r="D409" s="39"/>
      <c r="E409" s="100"/>
      <c r="F409" s="2"/>
      <c r="G409" s="650"/>
      <c r="H409" s="57"/>
      <c r="I409" s="100"/>
      <c r="J409" s="363"/>
      <c r="K409" s="100"/>
      <c r="L409" s="17"/>
      <c r="M409" s="17"/>
      <c r="N409" s="17"/>
      <c r="O409" s="17"/>
      <c r="P409" s="17"/>
      <c r="Q409" s="17"/>
    </row>
    <row r="410" spans="1:17" s="6" customFormat="1">
      <c r="A410" s="31"/>
      <c r="B410" s="31"/>
      <c r="C410" s="38"/>
      <c r="D410" s="39"/>
      <c r="E410" s="100"/>
      <c r="F410" s="2"/>
      <c r="G410" s="650"/>
      <c r="H410" s="57"/>
      <c r="I410" s="100"/>
      <c r="J410" s="363"/>
      <c r="K410" s="100"/>
      <c r="L410" s="17"/>
      <c r="M410" s="17"/>
      <c r="N410" s="17"/>
      <c r="O410" s="17"/>
      <c r="P410" s="17"/>
      <c r="Q410" s="17"/>
    </row>
    <row r="411" spans="1:17" s="6" customFormat="1">
      <c r="A411" s="31"/>
      <c r="B411" s="31"/>
      <c r="C411" s="38"/>
      <c r="D411" s="39"/>
      <c r="E411" s="100"/>
      <c r="F411" s="2"/>
      <c r="G411" s="650"/>
      <c r="H411" s="57"/>
      <c r="I411" s="100"/>
      <c r="J411" s="363"/>
      <c r="K411" s="100"/>
      <c r="L411" s="17"/>
      <c r="M411" s="17"/>
      <c r="N411" s="17"/>
      <c r="O411" s="17"/>
      <c r="P411" s="17"/>
      <c r="Q411" s="17"/>
    </row>
    <row r="412" spans="1:17" s="6" customFormat="1">
      <c r="A412" s="31"/>
      <c r="B412" s="31"/>
      <c r="C412" s="38"/>
      <c r="D412" s="39"/>
      <c r="E412" s="100"/>
      <c r="F412" s="2"/>
      <c r="G412" s="650"/>
      <c r="H412" s="57"/>
      <c r="I412" s="100"/>
      <c r="J412" s="363"/>
      <c r="K412" s="100"/>
      <c r="L412" s="17"/>
      <c r="M412" s="17"/>
      <c r="N412" s="17"/>
      <c r="O412" s="17"/>
      <c r="P412" s="17"/>
      <c r="Q412" s="17"/>
    </row>
    <row r="413" spans="1:17" s="6" customFormat="1">
      <c r="A413" s="31"/>
      <c r="B413" s="31"/>
      <c r="C413" s="38"/>
      <c r="D413" s="39"/>
      <c r="E413" s="100"/>
      <c r="F413" s="2"/>
      <c r="G413" s="650"/>
      <c r="H413" s="57"/>
      <c r="I413" s="100"/>
      <c r="J413" s="363"/>
      <c r="K413" s="100"/>
      <c r="L413" s="17"/>
      <c r="M413" s="17"/>
      <c r="N413" s="17"/>
      <c r="O413" s="17"/>
      <c r="P413" s="17"/>
      <c r="Q413" s="17"/>
    </row>
    <row r="414" spans="1:17" s="6" customFormat="1">
      <c r="A414" s="31"/>
      <c r="B414" s="31"/>
      <c r="C414" s="38"/>
      <c r="D414" s="39"/>
      <c r="E414" s="100"/>
      <c r="F414" s="2"/>
      <c r="G414" s="650"/>
      <c r="H414" s="57"/>
      <c r="I414" s="100"/>
      <c r="J414" s="363"/>
      <c r="K414" s="100"/>
      <c r="L414" s="17"/>
      <c r="M414" s="17"/>
      <c r="N414" s="17"/>
      <c r="O414" s="17"/>
      <c r="P414" s="17"/>
      <c r="Q414" s="17"/>
    </row>
    <row r="415" spans="1:17" s="6" customFormat="1">
      <c r="A415" s="31"/>
      <c r="B415" s="31"/>
      <c r="C415" s="38"/>
      <c r="D415" s="39"/>
      <c r="E415" s="100"/>
      <c r="F415" s="2"/>
      <c r="G415" s="650"/>
      <c r="H415" s="57"/>
      <c r="I415" s="100"/>
      <c r="J415" s="363"/>
      <c r="K415" s="100"/>
      <c r="L415" s="17"/>
      <c r="M415" s="17"/>
      <c r="N415" s="17"/>
      <c r="O415" s="17"/>
      <c r="P415" s="17"/>
      <c r="Q415" s="17"/>
    </row>
    <row r="416" spans="1:17" s="6" customFormat="1">
      <c r="A416" s="31"/>
      <c r="B416" s="31"/>
      <c r="C416" s="38"/>
      <c r="D416" s="39"/>
      <c r="E416" s="100"/>
      <c r="F416" s="2"/>
      <c r="G416" s="650"/>
      <c r="H416" s="57"/>
      <c r="I416" s="100"/>
      <c r="J416" s="363"/>
      <c r="K416" s="100"/>
      <c r="L416" s="17"/>
      <c r="M416" s="17"/>
      <c r="N416" s="17"/>
      <c r="O416" s="17"/>
      <c r="P416" s="17"/>
      <c r="Q416" s="17"/>
    </row>
    <row r="417" spans="1:17" s="6" customFormat="1">
      <c r="A417" s="31"/>
      <c r="B417" s="31"/>
      <c r="C417" s="38"/>
      <c r="D417" s="39"/>
      <c r="E417" s="100"/>
      <c r="F417" s="2"/>
      <c r="G417" s="650"/>
      <c r="H417" s="57"/>
      <c r="I417" s="100"/>
      <c r="J417" s="363"/>
      <c r="K417" s="100"/>
      <c r="L417" s="17"/>
      <c r="M417" s="17"/>
      <c r="N417" s="17"/>
      <c r="O417" s="17"/>
      <c r="P417" s="17"/>
      <c r="Q417" s="17"/>
    </row>
    <row r="418" spans="1:17" s="6" customFormat="1">
      <c r="A418" s="31"/>
      <c r="B418" s="31"/>
      <c r="C418" s="38"/>
      <c r="D418" s="39"/>
      <c r="E418" s="100"/>
      <c r="F418" s="2"/>
      <c r="G418" s="650"/>
      <c r="H418" s="57"/>
      <c r="I418" s="100"/>
      <c r="J418" s="363"/>
      <c r="K418" s="100"/>
      <c r="L418" s="17"/>
      <c r="M418" s="17"/>
      <c r="N418" s="17"/>
      <c r="O418" s="17"/>
      <c r="P418" s="17"/>
      <c r="Q418" s="17"/>
    </row>
    <row r="419" spans="1:17" s="6" customFormat="1">
      <c r="A419" s="31"/>
      <c r="B419" s="31"/>
      <c r="C419" s="38"/>
      <c r="D419" s="39"/>
      <c r="E419" s="100"/>
      <c r="F419" s="2"/>
      <c r="G419" s="650"/>
      <c r="H419" s="57"/>
      <c r="I419" s="100"/>
      <c r="J419" s="363"/>
      <c r="K419" s="100"/>
      <c r="L419" s="17"/>
      <c r="M419" s="17"/>
      <c r="N419" s="17"/>
      <c r="O419" s="17"/>
      <c r="P419" s="17"/>
      <c r="Q419" s="17"/>
    </row>
    <row r="420" spans="1:17" s="6" customFormat="1">
      <c r="A420" s="31"/>
      <c r="B420" s="31"/>
      <c r="C420" s="38"/>
      <c r="D420" s="39"/>
      <c r="E420" s="100"/>
      <c r="F420" s="2"/>
      <c r="G420" s="650"/>
      <c r="H420" s="57"/>
      <c r="I420" s="100"/>
      <c r="J420" s="363"/>
      <c r="K420" s="100"/>
      <c r="L420" s="17"/>
      <c r="M420" s="17"/>
      <c r="N420" s="17"/>
      <c r="O420" s="17"/>
      <c r="P420" s="17"/>
      <c r="Q420" s="17"/>
    </row>
    <row r="421" spans="1:17" s="6" customFormat="1">
      <c r="A421" s="31"/>
      <c r="B421" s="31"/>
      <c r="C421" s="38"/>
      <c r="D421" s="39"/>
      <c r="E421" s="100"/>
      <c r="F421" s="2"/>
      <c r="G421" s="650"/>
      <c r="H421" s="57"/>
      <c r="I421" s="100"/>
      <c r="J421" s="363"/>
      <c r="K421" s="100"/>
      <c r="L421" s="17"/>
      <c r="M421" s="17"/>
      <c r="N421" s="17"/>
      <c r="O421" s="17"/>
      <c r="P421" s="17"/>
      <c r="Q421" s="17"/>
    </row>
    <row r="422" spans="1:17" s="6" customFormat="1">
      <c r="A422" s="31"/>
      <c r="B422" s="31"/>
      <c r="C422" s="38"/>
      <c r="D422" s="39"/>
      <c r="E422" s="100"/>
      <c r="F422" s="2"/>
      <c r="G422" s="650"/>
      <c r="H422" s="57"/>
      <c r="I422" s="100"/>
      <c r="J422" s="363"/>
      <c r="K422" s="100"/>
      <c r="L422" s="17"/>
      <c r="M422" s="17"/>
      <c r="N422" s="17"/>
      <c r="O422" s="17"/>
      <c r="P422" s="17"/>
      <c r="Q422" s="17"/>
    </row>
    <row r="423" spans="1:17" s="6" customFormat="1">
      <c r="A423" s="31"/>
      <c r="B423" s="31"/>
      <c r="C423" s="38"/>
      <c r="D423" s="39"/>
      <c r="E423" s="100"/>
      <c r="F423" s="2"/>
      <c r="G423" s="650"/>
      <c r="H423" s="57"/>
      <c r="I423" s="100"/>
      <c r="J423" s="363"/>
      <c r="K423" s="100"/>
      <c r="L423" s="17"/>
      <c r="M423" s="17"/>
      <c r="N423" s="17"/>
      <c r="O423" s="17"/>
      <c r="P423" s="17"/>
      <c r="Q423" s="17"/>
    </row>
    <row r="424" spans="1:17" s="6" customFormat="1">
      <c r="A424" s="31"/>
      <c r="B424" s="31"/>
      <c r="C424" s="38"/>
      <c r="D424" s="39"/>
      <c r="E424" s="100"/>
      <c r="F424" s="2"/>
      <c r="G424" s="650"/>
      <c r="H424" s="57"/>
      <c r="I424" s="100"/>
      <c r="J424" s="363"/>
      <c r="K424" s="100"/>
      <c r="L424" s="17"/>
      <c r="M424" s="17"/>
      <c r="N424" s="17"/>
      <c r="O424" s="17"/>
      <c r="P424" s="17"/>
      <c r="Q424" s="17"/>
    </row>
    <row r="425" spans="1:17" s="6" customFormat="1">
      <c r="A425" s="31"/>
      <c r="B425" s="31"/>
      <c r="C425" s="38"/>
      <c r="D425" s="39"/>
      <c r="E425" s="100"/>
      <c r="F425" s="2"/>
      <c r="G425" s="650"/>
      <c r="H425" s="57"/>
      <c r="I425" s="100"/>
      <c r="J425" s="363"/>
      <c r="K425" s="100"/>
      <c r="L425" s="17"/>
      <c r="M425" s="17"/>
      <c r="N425" s="17"/>
      <c r="O425" s="17"/>
      <c r="P425" s="17"/>
      <c r="Q425" s="17"/>
    </row>
    <row r="426" spans="1:17" s="6" customFormat="1">
      <c r="A426" s="31"/>
      <c r="B426" s="31"/>
      <c r="C426" s="38"/>
      <c r="D426" s="39"/>
      <c r="E426" s="100"/>
      <c r="F426" s="2"/>
      <c r="G426" s="650"/>
      <c r="H426" s="57"/>
      <c r="I426" s="100"/>
      <c r="J426" s="363"/>
      <c r="K426" s="100"/>
      <c r="L426" s="17"/>
      <c r="M426" s="17"/>
      <c r="N426" s="17"/>
      <c r="O426" s="17"/>
      <c r="P426" s="17"/>
      <c r="Q426" s="17"/>
    </row>
    <row r="427" spans="1:17" s="6" customFormat="1">
      <c r="A427" s="31"/>
      <c r="B427" s="31"/>
      <c r="C427" s="38"/>
      <c r="D427" s="39"/>
      <c r="E427" s="100"/>
      <c r="F427" s="2"/>
      <c r="G427" s="650"/>
      <c r="H427" s="57"/>
      <c r="I427" s="100"/>
      <c r="J427" s="363"/>
      <c r="K427" s="100"/>
      <c r="L427" s="17"/>
      <c r="M427" s="17"/>
      <c r="N427" s="17"/>
      <c r="O427" s="17"/>
      <c r="P427" s="17"/>
      <c r="Q427" s="17"/>
    </row>
    <row r="428" spans="1:17" s="6" customFormat="1">
      <c r="A428" s="31"/>
      <c r="B428" s="31"/>
      <c r="C428" s="38"/>
      <c r="D428" s="39"/>
      <c r="E428" s="100"/>
      <c r="F428" s="2"/>
      <c r="G428" s="650"/>
      <c r="H428" s="57"/>
      <c r="I428" s="100"/>
      <c r="J428" s="363"/>
      <c r="K428" s="100"/>
      <c r="L428" s="17"/>
      <c r="M428" s="17"/>
      <c r="N428" s="17"/>
      <c r="O428" s="17"/>
      <c r="P428" s="17"/>
      <c r="Q428" s="17"/>
    </row>
    <row r="429" spans="1:17" s="6" customFormat="1">
      <c r="A429" s="31"/>
      <c r="B429" s="31"/>
      <c r="C429" s="38"/>
      <c r="D429" s="39"/>
      <c r="E429" s="100"/>
      <c r="F429" s="2"/>
      <c r="G429" s="650"/>
      <c r="H429" s="57"/>
      <c r="I429" s="100"/>
      <c r="J429" s="363"/>
      <c r="K429" s="100"/>
      <c r="L429" s="17"/>
      <c r="M429" s="17"/>
      <c r="N429" s="17"/>
      <c r="O429" s="17"/>
      <c r="P429" s="17"/>
      <c r="Q429" s="17"/>
    </row>
    <row r="430" spans="1:17" s="6" customFormat="1">
      <c r="A430" s="31"/>
      <c r="B430" s="31"/>
      <c r="C430" s="38"/>
      <c r="D430" s="39"/>
      <c r="E430" s="100"/>
      <c r="F430" s="2"/>
      <c r="G430" s="650"/>
      <c r="H430" s="57"/>
      <c r="I430" s="100"/>
      <c r="J430" s="363"/>
      <c r="K430" s="100"/>
      <c r="L430" s="17"/>
      <c r="M430" s="17"/>
      <c r="N430" s="17"/>
      <c r="O430" s="17"/>
      <c r="P430" s="17"/>
      <c r="Q430" s="17"/>
    </row>
    <row r="431" spans="1:17" s="6" customFormat="1">
      <c r="A431" s="31"/>
      <c r="B431" s="31"/>
      <c r="C431" s="38"/>
      <c r="D431" s="39"/>
      <c r="E431" s="100"/>
      <c r="F431" s="2"/>
      <c r="G431" s="650"/>
      <c r="H431" s="57"/>
      <c r="I431" s="100"/>
      <c r="J431" s="363"/>
      <c r="K431" s="100"/>
      <c r="L431" s="17"/>
      <c r="M431" s="17"/>
      <c r="N431" s="17"/>
      <c r="O431" s="17"/>
      <c r="P431" s="17"/>
      <c r="Q431" s="17"/>
    </row>
    <row r="432" spans="1:17" s="6" customFormat="1">
      <c r="A432" s="31"/>
      <c r="B432" s="31"/>
      <c r="C432" s="38"/>
      <c r="D432" s="39"/>
      <c r="E432" s="100"/>
      <c r="F432" s="2"/>
      <c r="G432" s="650"/>
      <c r="H432" s="57"/>
      <c r="I432" s="100"/>
      <c r="J432" s="363"/>
      <c r="K432" s="100"/>
      <c r="L432" s="17"/>
      <c r="M432" s="17"/>
      <c r="N432" s="17"/>
      <c r="O432" s="17"/>
      <c r="P432" s="17"/>
      <c r="Q432" s="17"/>
    </row>
    <row r="433" spans="1:17" s="6" customFormat="1">
      <c r="A433" s="31"/>
      <c r="B433" s="31"/>
      <c r="C433" s="38"/>
      <c r="D433" s="39"/>
      <c r="E433" s="100"/>
      <c r="F433" s="2"/>
      <c r="G433" s="650"/>
      <c r="H433" s="57"/>
      <c r="I433" s="100"/>
      <c r="J433" s="363"/>
      <c r="K433" s="100"/>
      <c r="L433" s="17"/>
      <c r="M433" s="17"/>
      <c r="N433" s="17"/>
      <c r="O433" s="17"/>
      <c r="P433" s="17"/>
      <c r="Q433" s="17"/>
    </row>
    <row r="434" spans="1:17" s="6" customFormat="1">
      <c r="A434" s="31"/>
      <c r="B434" s="31"/>
      <c r="C434" s="38"/>
      <c r="D434" s="39"/>
      <c r="E434" s="100"/>
      <c r="F434" s="2"/>
      <c r="G434" s="650"/>
      <c r="H434" s="57"/>
      <c r="I434" s="100"/>
      <c r="J434" s="363"/>
      <c r="K434" s="100"/>
      <c r="L434" s="17"/>
      <c r="M434" s="17"/>
      <c r="N434" s="17"/>
      <c r="O434" s="17"/>
      <c r="P434" s="17"/>
      <c r="Q434" s="17"/>
    </row>
    <row r="435" spans="1:17" s="6" customFormat="1">
      <c r="A435" s="31"/>
      <c r="B435" s="31"/>
      <c r="C435" s="38"/>
      <c r="D435" s="39"/>
      <c r="E435" s="100"/>
      <c r="F435" s="2"/>
      <c r="G435" s="650"/>
      <c r="H435" s="57"/>
      <c r="I435" s="100"/>
      <c r="J435" s="363"/>
      <c r="K435" s="100"/>
      <c r="L435" s="17"/>
      <c r="M435" s="17"/>
      <c r="N435" s="17"/>
      <c r="O435" s="17"/>
      <c r="P435" s="17"/>
      <c r="Q435" s="17"/>
    </row>
    <row r="436" spans="1:17" s="6" customFormat="1">
      <c r="A436" s="31"/>
      <c r="B436" s="31"/>
      <c r="C436" s="38"/>
      <c r="D436" s="39"/>
      <c r="E436" s="100"/>
      <c r="F436" s="2"/>
      <c r="G436" s="650"/>
      <c r="H436" s="57"/>
      <c r="I436" s="100"/>
      <c r="J436" s="363"/>
      <c r="K436" s="100"/>
      <c r="L436" s="17"/>
      <c r="M436" s="17"/>
      <c r="N436" s="17"/>
      <c r="O436" s="17"/>
      <c r="P436" s="17"/>
      <c r="Q436" s="17"/>
    </row>
    <row r="437" spans="1:17" s="6" customFormat="1">
      <c r="A437" s="31"/>
      <c r="B437" s="31"/>
      <c r="C437" s="38"/>
      <c r="D437" s="39"/>
      <c r="E437" s="100"/>
      <c r="F437" s="2"/>
      <c r="G437" s="650"/>
      <c r="H437" s="57"/>
      <c r="I437" s="100"/>
      <c r="J437" s="363"/>
      <c r="K437" s="100"/>
      <c r="L437" s="17"/>
      <c r="M437" s="17"/>
      <c r="N437" s="17"/>
      <c r="O437" s="17"/>
      <c r="P437" s="17"/>
      <c r="Q437" s="17"/>
    </row>
    <row r="438" spans="1:17" s="6" customFormat="1">
      <c r="A438" s="31"/>
      <c r="B438" s="31"/>
      <c r="C438" s="38"/>
      <c r="D438" s="39"/>
      <c r="E438" s="100"/>
      <c r="F438" s="2"/>
      <c r="G438" s="650"/>
      <c r="H438" s="57"/>
      <c r="I438" s="100"/>
      <c r="J438" s="363"/>
      <c r="K438" s="100"/>
      <c r="L438" s="17"/>
      <c r="M438" s="17"/>
      <c r="N438" s="17"/>
      <c r="O438" s="17"/>
      <c r="P438" s="17"/>
      <c r="Q438" s="17"/>
    </row>
    <row r="439" spans="1:17" s="6" customFormat="1">
      <c r="A439" s="31"/>
      <c r="B439" s="31"/>
      <c r="C439" s="38"/>
      <c r="D439" s="39"/>
      <c r="E439" s="100"/>
      <c r="F439" s="2"/>
      <c r="G439" s="650"/>
      <c r="H439" s="57"/>
      <c r="I439" s="100"/>
      <c r="J439" s="363"/>
      <c r="K439" s="100"/>
      <c r="L439" s="17"/>
      <c r="M439" s="17"/>
      <c r="N439" s="17"/>
      <c r="O439" s="17"/>
      <c r="P439" s="17"/>
      <c r="Q439" s="17"/>
    </row>
    <row r="440" spans="1:17" s="6" customFormat="1">
      <c r="A440" s="31"/>
      <c r="B440" s="31"/>
      <c r="C440" s="38"/>
      <c r="D440" s="39"/>
      <c r="E440" s="100"/>
      <c r="F440" s="2"/>
      <c r="G440" s="650"/>
      <c r="H440" s="57"/>
      <c r="I440" s="100"/>
      <c r="J440" s="363"/>
      <c r="K440" s="100"/>
      <c r="L440" s="17"/>
      <c r="M440" s="17"/>
      <c r="N440" s="17"/>
      <c r="O440" s="17"/>
      <c r="P440" s="17"/>
      <c r="Q440" s="17"/>
    </row>
    <row r="441" spans="1:17" s="6" customFormat="1">
      <c r="A441" s="31"/>
      <c r="B441" s="31"/>
      <c r="C441" s="38"/>
      <c r="D441" s="39"/>
      <c r="E441" s="100"/>
      <c r="F441" s="2"/>
      <c r="G441" s="650"/>
      <c r="H441" s="57"/>
      <c r="I441" s="100"/>
      <c r="J441" s="363"/>
      <c r="K441" s="100"/>
      <c r="L441" s="17"/>
      <c r="M441" s="17"/>
      <c r="N441" s="17"/>
      <c r="O441" s="17"/>
      <c r="P441" s="17"/>
      <c r="Q441" s="17"/>
    </row>
    <row r="442" spans="1:17" s="6" customFormat="1">
      <c r="A442" s="31"/>
      <c r="B442" s="31"/>
      <c r="C442" s="38"/>
      <c r="D442" s="39"/>
      <c r="E442" s="100"/>
      <c r="F442" s="2"/>
      <c r="G442" s="650"/>
      <c r="H442" s="57"/>
      <c r="I442" s="100"/>
      <c r="J442" s="363"/>
      <c r="K442" s="100"/>
      <c r="L442" s="17"/>
      <c r="M442" s="17"/>
      <c r="N442" s="17"/>
      <c r="O442" s="17"/>
      <c r="P442" s="17"/>
      <c r="Q442" s="17"/>
    </row>
    <row r="443" spans="1:17" s="6" customFormat="1">
      <c r="A443" s="31"/>
      <c r="B443" s="31"/>
      <c r="C443" s="38"/>
      <c r="D443" s="39"/>
      <c r="E443" s="100"/>
      <c r="F443" s="2"/>
      <c r="G443" s="650"/>
      <c r="H443" s="57"/>
      <c r="I443" s="100"/>
      <c r="J443" s="363"/>
      <c r="K443" s="100"/>
      <c r="L443" s="17"/>
      <c r="M443" s="17"/>
      <c r="N443" s="17"/>
      <c r="O443" s="17"/>
      <c r="P443" s="17"/>
      <c r="Q443" s="17"/>
    </row>
    <row r="444" spans="1:17" s="6" customFormat="1">
      <c r="A444" s="31"/>
      <c r="B444" s="31"/>
      <c r="C444" s="38"/>
      <c r="D444" s="39"/>
      <c r="E444" s="100"/>
      <c r="F444" s="2"/>
      <c r="G444" s="650"/>
      <c r="H444" s="57"/>
      <c r="I444" s="100"/>
      <c r="J444" s="363"/>
      <c r="K444" s="100"/>
      <c r="L444" s="17"/>
      <c r="M444" s="17"/>
      <c r="N444" s="17"/>
      <c r="O444" s="17"/>
      <c r="P444" s="17"/>
      <c r="Q444" s="17"/>
    </row>
    <row r="445" spans="1:17" s="6" customFormat="1">
      <c r="A445" s="31"/>
      <c r="B445" s="31"/>
      <c r="C445" s="38"/>
      <c r="D445" s="39"/>
      <c r="E445" s="100"/>
      <c r="F445" s="2"/>
      <c r="G445" s="650"/>
      <c r="H445" s="57"/>
      <c r="I445" s="100"/>
      <c r="J445" s="363"/>
      <c r="K445" s="100"/>
      <c r="L445" s="17"/>
      <c r="M445" s="17"/>
      <c r="N445" s="17"/>
      <c r="O445" s="17"/>
      <c r="P445" s="17"/>
      <c r="Q445" s="17"/>
    </row>
    <row r="446" spans="1:17" s="6" customFormat="1">
      <c r="A446" s="31"/>
      <c r="B446" s="31"/>
      <c r="C446" s="38"/>
      <c r="D446" s="39"/>
      <c r="E446" s="100"/>
      <c r="F446" s="2"/>
      <c r="G446" s="650"/>
      <c r="H446" s="57"/>
      <c r="I446" s="100"/>
      <c r="J446" s="363"/>
      <c r="K446" s="100"/>
      <c r="L446" s="17"/>
      <c r="M446" s="17"/>
      <c r="N446" s="17"/>
      <c r="O446" s="17"/>
      <c r="P446" s="17"/>
      <c r="Q446" s="17"/>
    </row>
    <row r="447" spans="1:17" s="6" customFormat="1">
      <c r="A447" s="31"/>
      <c r="B447" s="31"/>
      <c r="C447" s="38"/>
      <c r="D447" s="39"/>
      <c r="E447" s="100"/>
      <c r="F447" s="2"/>
      <c r="G447" s="650"/>
      <c r="H447" s="57"/>
      <c r="I447" s="100"/>
      <c r="J447" s="363"/>
      <c r="K447" s="100"/>
      <c r="L447" s="17"/>
      <c r="M447" s="17"/>
      <c r="N447" s="17"/>
      <c r="O447" s="17"/>
      <c r="P447" s="17"/>
      <c r="Q447" s="17"/>
    </row>
    <row r="448" spans="1:17" s="6" customFormat="1">
      <c r="A448" s="31"/>
      <c r="B448" s="31"/>
      <c r="C448" s="38"/>
      <c r="D448" s="39"/>
      <c r="E448" s="100"/>
      <c r="F448" s="2"/>
      <c r="G448" s="650"/>
      <c r="H448" s="57"/>
      <c r="I448" s="100"/>
      <c r="J448" s="363"/>
      <c r="K448" s="100"/>
      <c r="L448" s="17"/>
      <c r="M448" s="17"/>
      <c r="N448" s="17"/>
      <c r="O448" s="17"/>
      <c r="P448" s="17"/>
      <c r="Q448" s="17"/>
    </row>
    <row r="449" spans="1:17" s="6" customFormat="1">
      <c r="A449" s="31"/>
      <c r="B449" s="31"/>
      <c r="C449" s="38"/>
      <c r="D449" s="39"/>
      <c r="E449" s="100"/>
      <c r="F449" s="2"/>
      <c r="G449" s="650"/>
      <c r="H449" s="57"/>
      <c r="I449" s="100"/>
      <c r="J449" s="363"/>
      <c r="K449" s="100"/>
      <c r="L449" s="17"/>
      <c r="M449" s="17"/>
      <c r="N449" s="17"/>
      <c r="O449" s="17"/>
      <c r="P449" s="17"/>
      <c r="Q449" s="17"/>
    </row>
    <row r="450" spans="1:17" s="6" customFormat="1">
      <c r="A450" s="31"/>
      <c r="B450" s="31"/>
      <c r="C450" s="38"/>
      <c r="D450" s="39"/>
      <c r="E450" s="100"/>
      <c r="F450" s="2"/>
      <c r="G450" s="650"/>
      <c r="H450" s="57"/>
      <c r="I450" s="100"/>
      <c r="J450" s="363"/>
      <c r="K450" s="100"/>
      <c r="L450" s="17"/>
      <c r="M450" s="17"/>
      <c r="N450" s="17"/>
      <c r="O450" s="17"/>
      <c r="P450" s="17"/>
      <c r="Q450" s="17"/>
    </row>
    <row r="451" spans="1:17" s="6" customFormat="1">
      <c r="A451" s="31"/>
      <c r="B451" s="31"/>
      <c r="C451" s="38"/>
      <c r="D451" s="39"/>
      <c r="E451" s="100"/>
      <c r="F451" s="2"/>
      <c r="G451" s="650"/>
      <c r="H451" s="57"/>
      <c r="I451" s="100"/>
      <c r="J451" s="363"/>
      <c r="K451" s="100"/>
      <c r="L451" s="17"/>
      <c r="M451" s="17"/>
      <c r="N451" s="17"/>
      <c r="O451" s="17"/>
      <c r="P451" s="17"/>
      <c r="Q451" s="17"/>
    </row>
    <row r="452" spans="1:17" s="6" customFormat="1">
      <c r="A452" s="31"/>
      <c r="B452" s="31"/>
      <c r="C452" s="38"/>
      <c r="D452" s="39"/>
      <c r="E452" s="100"/>
      <c r="F452" s="2"/>
      <c r="G452" s="650"/>
      <c r="H452" s="57"/>
      <c r="I452" s="100"/>
      <c r="J452" s="363"/>
      <c r="K452" s="100"/>
      <c r="L452" s="17"/>
      <c r="M452" s="17"/>
      <c r="N452" s="17"/>
      <c r="O452" s="17"/>
      <c r="P452" s="17"/>
      <c r="Q452" s="17"/>
    </row>
    <row r="453" spans="1:17" s="6" customFormat="1">
      <c r="A453" s="31"/>
      <c r="B453" s="31"/>
      <c r="C453" s="38"/>
      <c r="D453" s="39"/>
      <c r="E453" s="100"/>
      <c r="F453" s="2"/>
      <c r="G453" s="650"/>
      <c r="H453" s="57"/>
      <c r="I453" s="100"/>
      <c r="J453" s="363"/>
      <c r="K453" s="100"/>
      <c r="L453" s="17"/>
      <c r="M453" s="17"/>
      <c r="N453" s="17"/>
      <c r="O453" s="17"/>
      <c r="P453" s="17"/>
      <c r="Q453" s="17"/>
    </row>
    <row r="454" spans="1:17" s="6" customFormat="1">
      <c r="A454" s="31"/>
      <c r="B454" s="31"/>
      <c r="C454" s="38"/>
      <c r="D454" s="39"/>
      <c r="E454" s="100"/>
      <c r="F454" s="2"/>
      <c r="G454" s="650"/>
      <c r="H454" s="57"/>
      <c r="I454" s="100"/>
      <c r="J454" s="363"/>
      <c r="K454" s="100"/>
      <c r="L454" s="17"/>
      <c r="M454" s="17"/>
      <c r="N454" s="17"/>
      <c r="O454" s="17"/>
      <c r="P454" s="17"/>
      <c r="Q454" s="17"/>
    </row>
    <row r="455" spans="1:17" s="6" customFormat="1">
      <c r="A455" s="31"/>
      <c r="B455" s="31"/>
      <c r="C455" s="38"/>
      <c r="D455" s="39"/>
      <c r="E455" s="100"/>
      <c r="F455" s="2"/>
      <c r="G455" s="650"/>
      <c r="H455" s="57"/>
      <c r="I455" s="100"/>
      <c r="J455" s="363"/>
      <c r="K455" s="100"/>
      <c r="L455" s="17"/>
      <c r="M455" s="17"/>
      <c r="N455" s="17"/>
      <c r="O455" s="17"/>
      <c r="P455" s="17"/>
      <c r="Q455" s="17"/>
    </row>
    <row r="456" spans="1:17" s="6" customFormat="1">
      <c r="A456" s="31"/>
      <c r="B456" s="31"/>
      <c r="C456" s="38"/>
      <c r="D456" s="39"/>
      <c r="E456" s="100"/>
      <c r="F456" s="2"/>
      <c r="G456" s="650"/>
      <c r="H456" s="57"/>
      <c r="I456" s="100"/>
      <c r="J456" s="363"/>
      <c r="K456" s="100"/>
      <c r="L456" s="17"/>
      <c r="M456" s="17"/>
      <c r="N456" s="17"/>
      <c r="O456" s="17"/>
      <c r="P456" s="17"/>
      <c r="Q456" s="17"/>
    </row>
    <row r="457" spans="1:17" s="6" customFormat="1">
      <c r="A457" s="31"/>
      <c r="B457" s="31"/>
      <c r="C457" s="38"/>
      <c r="D457" s="39"/>
      <c r="E457" s="100"/>
      <c r="F457" s="2"/>
      <c r="G457" s="650"/>
      <c r="H457" s="57"/>
      <c r="I457" s="100"/>
      <c r="J457" s="363"/>
      <c r="K457" s="100"/>
      <c r="L457" s="17"/>
      <c r="M457" s="17"/>
      <c r="N457" s="17"/>
      <c r="O457" s="17"/>
      <c r="P457" s="17"/>
      <c r="Q457" s="17"/>
    </row>
    <row r="458" spans="1:17" s="6" customFormat="1">
      <c r="A458" s="31"/>
      <c r="B458" s="31"/>
      <c r="C458" s="38"/>
      <c r="D458" s="39"/>
      <c r="E458" s="100"/>
      <c r="F458" s="2"/>
      <c r="G458" s="650"/>
      <c r="H458" s="57"/>
      <c r="I458" s="100"/>
      <c r="J458" s="363"/>
      <c r="K458" s="100"/>
      <c r="L458" s="17"/>
      <c r="M458" s="17"/>
      <c r="N458" s="17"/>
      <c r="O458" s="17"/>
      <c r="P458" s="17"/>
      <c r="Q458" s="17"/>
    </row>
    <row r="459" spans="1:17" s="6" customFormat="1">
      <c r="A459" s="31"/>
      <c r="B459" s="31"/>
      <c r="C459" s="38"/>
      <c r="D459" s="39"/>
      <c r="E459" s="100"/>
      <c r="F459" s="2"/>
      <c r="G459" s="650"/>
      <c r="H459" s="57"/>
      <c r="I459" s="100"/>
      <c r="J459" s="363"/>
      <c r="K459" s="100"/>
      <c r="L459" s="17"/>
      <c r="M459" s="17"/>
      <c r="N459" s="17"/>
      <c r="O459" s="17"/>
      <c r="P459" s="17"/>
      <c r="Q459" s="17"/>
    </row>
    <row r="460" spans="1:17" s="6" customFormat="1">
      <c r="A460" s="31"/>
      <c r="B460" s="31"/>
      <c r="C460" s="38"/>
      <c r="D460" s="39"/>
      <c r="E460" s="100"/>
      <c r="F460" s="2"/>
      <c r="G460" s="650"/>
      <c r="H460" s="57"/>
      <c r="I460" s="100"/>
      <c r="J460" s="363"/>
      <c r="K460" s="100"/>
      <c r="L460" s="17"/>
      <c r="M460" s="17"/>
      <c r="N460" s="17"/>
      <c r="O460" s="17"/>
      <c r="P460" s="17"/>
      <c r="Q460" s="17"/>
    </row>
    <row r="461" spans="1:17" s="6" customFormat="1">
      <c r="A461" s="31"/>
      <c r="B461" s="31"/>
      <c r="C461" s="38"/>
      <c r="D461" s="39"/>
      <c r="E461" s="100"/>
      <c r="F461" s="2"/>
      <c r="G461" s="650"/>
      <c r="H461" s="57"/>
      <c r="I461" s="100"/>
      <c r="J461" s="363"/>
      <c r="K461" s="100"/>
      <c r="L461" s="17"/>
      <c r="M461" s="17"/>
      <c r="N461" s="17"/>
      <c r="O461" s="17"/>
      <c r="P461" s="17"/>
      <c r="Q461" s="17"/>
    </row>
    <row r="462" spans="1:17" s="6" customFormat="1">
      <c r="A462" s="31"/>
      <c r="B462" s="31"/>
      <c r="C462" s="38"/>
      <c r="D462" s="39"/>
      <c r="E462" s="100"/>
      <c r="F462" s="2"/>
      <c r="G462" s="650"/>
      <c r="H462" s="57"/>
      <c r="I462" s="100"/>
      <c r="J462" s="363"/>
      <c r="K462" s="100"/>
      <c r="L462" s="17"/>
      <c r="M462" s="17"/>
      <c r="N462" s="17"/>
      <c r="O462" s="17"/>
      <c r="P462" s="17"/>
      <c r="Q462" s="17"/>
    </row>
    <row r="463" spans="1:17" s="6" customFormat="1">
      <c r="A463" s="31"/>
      <c r="B463" s="31"/>
      <c r="C463" s="38"/>
      <c r="D463" s="39"/>
      <c r="E463" s="100"/>
      <c r="F463" s="2"/>
      <c r="G463" s="650"/>
      <c r="H463" s="57"/>
      <c r="I463" s="100"/>
      <c r="J463" s="363"/>
      <c r="K463" s="100"/>
      <c r="L463" s="17"/>
      <c r="M463" s="17"/>
      <c r="N463" s="17"/>
      <c r="O463" s="17"/>
      <c r="P463" s="17"/>
      <c r="Q463" s="17"/>
    </row>
    <row r="464" spans="1:17" s="6" customFormat="1">
      <c r="A464" s="31"/>
      <c r="B464" s="31"/>
      <c r="C464" s="38"/>
      <c r="D464" s="39"/>
      <c r="E464" s="100"/>
      <c r="F464" s="2"/>
      <c r="G464" s="650"/>
      <c r="H464" s="57"/>
      <c r="I464" s="100"/>
      <c r="J464" s="363"/>
      <c r="K464" s="100"/>
      <c r="L464" s="17"/>
      <c r="M464" s="17"/>
      <c r="N464" s="17"/>
      <c r="O464" s="17"/>
      <c r="P464" s="17"/>
      <c r="Q464" s="17"/>
    </row>
    <row r="465" spans="1:17" s="6" customFormat="1">
      <c r="A465" s="31"/>
      <c r="B465" s="31"/>
      <c r="C465" s="38"/>
      <c r="D465" s="39"/>
      <c r="E465" s="100"/>
      <c r="F465" s="2"/>
      <c r="G465" s="650"/>
      <c r="H465" s="57"/>
      <c r="I465" s="100"/>
      <c r="J465" s="363"/>
      <c r="K465" s="100"/>
      <c r="L465" s="17"/>
      <c r="M465" s="17"/>
      <c r="N465" s="17"/>
      <c r="O465" s="17"/>
      <c r="P465" s="17"/>
      <c r="Q465" s="17"/>
    </row>
    <row r="466" spans="1:17" s="6" customFormat="1">
      <c r="A466" s="31"/>
      <c r="B466" s="31"/>
      <c r="C466" s="38"/>
      <c r="D466" s="39"/>
      <c r="E466" s="100"/>
      <c r="F466" s="2"/>
      <c r="G466" s="650"/>
      <c r="H466" s="57"/>
      <c r="I466" s="100"/>
      <c r="J466" s="363"/>
      <c r="K466" s="100"/>
      <c r="L466" s="17"/>
      <c r="M466" s="17"/>
      <c r="N466" s="17"/>
      <c r="O466" s="17"/>
      <c r="P466" s="17"/>
      <c r="Q466" s="17"/>
    </row>
    <row r="467" spans="1:17" s="6" customFormat="1">
      <c r="A467" s="31"/>
      <c r="B467" s="31"/>
      <c r="C467" s="38"/>
      <c r="D467" s="39"/>
      <c r="E467" s="100"/>
      <c r="F467" s="2"/>
      <c r="G467" s="650"/>
      <c r="H467" s="57"/>
      <c r="I467" s="100"/>
      <c r="J467" s="363"/>
      <c r="K467" s="100"/>
      <c r="L467" s="17"/>
      <c r="M467" s="17"/>
      <c r="N467" s="17"/>
      <c r="O467" s="17"/>
      <c r="P467" s="17"/>
      <c r="Q467" s="17"/>
    </row>
    <row r="468" spans="1:17" s="6" customFormat="1">
      <c r="A468" s="31"/>
      <c r="B468" s="31"/>
      <c r="C468" s="38"/>
      <c r="D468" s="39"/>
      <c r="E468" s="100"/>
      <c r="F468" s="2"/>
      <c r="G468" s="650"/>
      <c r="H468" s="57"/>
      <c r="I468" s="100"/>
      <c r="J468" s="363"/>
      <c r="K468" s="100"/>
      <c r="L468" s="17"/>
      <c r="M468" s="17"/>
      <c r="N468" s="17"/>
      <c r="O468" s="17"/>
      <c r="P468" s="17"/>
      <c r="Q468" s="17"/>
    </row>
    <row r="469" spans="1:17" s="6" customFormat="1">
      <c r="A469" s="31"/>
      <c r="B469" s="31"/>
      <c r="C469" s="38"/>
      <c r="D469" s="39"/>
      <c r="E469" s="100"/>
      <c r="F469" s="2"/>
      <c r="G469" s="650"/>
      <c r="H469" s="57"/>
      <c r="I469" s="100"/>
      <c r="J469" s="363"/>
      <c r="K469" s="100"/>
      <c r="L469" s="17"/>
      <c r="M469" s="17"/>
      <c r="N469" s="17"/>
      <c r="O469" s="17"/>
      <c r="P469" s="17"/>
      <c r="Q469" s="17"/>
    </row>
    <row r="470" spans="1:17" s="6" customFormat="1">
      <c r="A470" s="31"/>
      <c r="B470" s="31"/>
      <c r="C470" s="38"/>
      <c r="D470" s="39"/>
      <c r="E470" s="100"/>
      <c r="F470" s="2"/>
      <c r="G470" s="650"/>
      <c r="H470" s="57"/>
      <c r="I470" s="100"/>
      <c r="J470" s="363"/>
      <c r="K470" s="100"/>
      <c r="L470" s="17"/>
      <c r="M470" s="17"/>
      <c r="N470" s="17"/>
      <c r="O470" s="17"/>
      <c r="P470" s="17"/>
      <c r="Q470" s="17"/>
    </row>
    <row r="471" spans="1:17" s="6" customFormat="1">
      <c r="A471" s="31"/>
      <c r="B471" s="31"/>
      <c r="C471" s="38"/>
      <c r="D471" s="39"/>
      <c r="E471" s="100"/>
      <c r="F471" s="2"/>
      <c r="G471" s="650"/>
      <c r="H471" s="57"/>
      <c r="I471" s="100"/>
      <c r="J471" s="363"/>
      <c r="K471" s="100"/>
      <c r="L471" s="17"/>
      <c r="M471" s="17"/>
      <c r="N471" s="17"/>
      <c r="O471" s="17"/>
      <c r="P471" s="17"/>
      <c r="Q471" s="17"/>
    </row>
    <row r="472" spans="1:17" s="6" customFormat="1">
      <c r="A472" s="31"/>
      <c r="B472" s="31"/>
      <c r="C472" s="38"/>
      <c r="D472" s="39"/>
      <c r="E472" s="100"/>
      <c r="F472" s="2"/>
      <c r="G472" s="650"/>
      <c r="H472" s="57"/>
      <c r="I472" s="100"/>
      <c r="J472" s="363"/>
      <c r="K472" s="100"/>
      <c r="L472" s="17"/>
      <c r="M472" s="17"/>
      <c r="N472" s="17"/>
      <c r="O472" s="17"/>
      <c r="P472" s="17"/>
      <c r="Q472" s="17"/>
    </row>
    <row r="473" spans="1:17" s="6" customFormat="1">
      <c r="A473" s="31"/>
      <c r="B473" s="31"/>
      <c r="C473" s="38"/>
      <c r="D473" s="39"/>
      <c r="E473" s="100"/>
      <c r="F473" s="2"/>
      <c r="G473" s="650"/>
      <c r="H473" s="57"/>
      <c r="I473" s="100"/>
      <c r="J473" s="363"/>
      <c r="K473" s="100"/>
      <c r="L473" s="17"/>
      <c r="M473" s="17"/>
      <c r="N473" s="17"/>
      <c r="O473" s="17"/>
      <c r="P473" s="17"/>
      <c r="Q473" s="17"/>
    </row>
    <row r="474" spans="1:17" s="6" customFormat="1">
      <c r="A474" s="31"/>
      <c r="B474" s="31"/>
      <c r="C474" s="38"/>
      <c r="D474" s="39"/>
      <c r="E474" s="100"/>
      <c r="F474" s="2"/>
      <c r="G474" s="650"/>
      <c r="H474" s="57"/>
      <c r="I474" s="100"/>
      <c r="J474" s="363"/>
      <c r="K474" s="100"/>
      <c r="L474" s="17"/>
      <c r="M474" s="17"/>
      <c r="N474" s="17"/>
      <c r="O474" s="17"/>
      <c r="P474" s="17"/>
      <c r="Q474" s="17"/>
    </row>
    <row r="475" spans="1:17" s="6" customFormat="1">
      <c r="A475" s="31"/>
      <c r="B475" s="31"/>
      <c r="C475" s="38"/>
      <c r="D475" s="39"/>
      <c r="E475" s="100"/>
      <c r="F475" s="2"/>
      <c r="G475" s="650"/>
      <c r="H475" s="57"/>
      <c r="I475" s="100"/>
      <c r="J475" s="363"/>
      <c r="K475" s="100"/>
      <c r="L475" s="17"/>
      <c r="M475" s="17"/>
      <c r="N475" s="17"/>
      <c r="O475" s="17"/>
      <c r="P475" s="17"/>
      <c r="Q475" s="17"/>
    </row>
    <row r="476" spans="1:17" s="6" customFormat="1">
      <c r="A476" s="31"/>
      <c r="B476" s="31"/>
      <c r="C476" s="38"/>
      <c r="D476" s="39"/>
      <c r="E476" s="100"/>
      <c r="F476" s="2"/>
      <c r="G476" s="650"/>
      <c r="H476" s="57"/>
      <c r="I476" s="100"/>
      <c r="J476" s="363"/>
      <c r="K476" s="100"/>
      <c r="L476" s="17"/>
      <c r="M476" s="17"/>
      <c r="N476" s="17"/>
      <c r="O476" s="17"/>
      <c r="P476" s="17"/>
      <c r="Q476" s="17"/>
    </row>
    <row r="477" spans="1:17" s="6" customFormat="1">
      <c r="A477" s="31"/>
      <c r="B477" s="31"/>
      <c r="C477" s="38"/>
      <c r="D477" s="39"/>
      <c r="E477" s="100"/>
      <c r="F477" s="2"/>
      <c r="G477" s="650"/>
      <c r="H477" s="57"/>
      <c r="I477" s="100"/>
      <c r="J477" s="363"/>
      <c r="K477" s="100"/>
      <c r="L477" s="17"/>
      <c r="M477" s="17"/>
      <c r="N477" s="17"/>
      <c r="O477" s="17"/>
      <c r="P477" s="17"/>
      <c r="Q477" s="17"/>
    </row>
    <row r="478" spans="1:17" s="6" customFormat="1">
      <c r="A478" s="31"/>
      <c r="B478" s="31"/>
      <c r="C478" s="38"/>
      <c r="D478" s="39"/>
      <c r="E478" s="100"/>
      <c r="F478" s="2"/>
      <c r="G478" s="650"/>
      <c r="H478" s="57"/>
      <c r="I478" s="100"/>
      <c r="J478" s="363"/>
      <c r="K478" s="100"/>
      <c r="L478" s="17"/>
      <c r="M478" s="17"/>
      <c r="N478" s="17"/>
      <c r="O478" s="17"/>
      <c r="P478" s="17"/>
      <c r="Q478" s="17"/>
    </row>
    <row r="479" spans="1:17" s="6" customFormat="1">
      <c r="A479" s="31"/>
      <c r="B479" s="31"/>
      <c r="C479" s="38"/>
      <c r="D479" s="39"/>
      <c r="E479" s="100"/>
      <c r="F479" s="2"/>
      <c r="G479" s="650"/>
      <c r="H479" s="57"/>
      <c r="I479" s="100"/>
      <c r="J479" s="363"/>
      <c r="K479" s="100"/>
      <c r="L479" s="17"/>
      <c r="M479" s="17"/>
      <c r="N479" s="17"/>
      <c r="O479" s="17"/>
      <c r="P479" s="17"/>
      <c r="Q479" s="17"/>
    </row>
    <row r="480" spans="1:17" s="6" customFormat="1">
      <c r="A480" s="31"/>
      <c r="B480" s="31"/>
      <c r="C480" s="38"/>
      <c r="D480" s="39"/>
      <c r="E480" s="100"/>
      <c r="F480" s="2"/>
      <c r="G480" s="650"/>
      <c r="H480" s="57"/>
      <c r="I480" s="100"/>
      <c r="J480" s="363"/>
      <c r="K480" s="100"/>
      <c r="L480" s="17"/>
      <c r="M480" s="17"/>
      <c r="N480" s="17"/>
      <c r="O480" s="17"/>
      <c r="P480" s="17"/>
      <c r="Q480" s="17"/>
    </row>
    <row r="481" spans="1:17" s="6" customFormat="1">
      <c r="A481" s="31"/>
      <c r="B481" s="31"/>
      <c r="C481" s="38"/>
      <c r="D481" s="39"/>
      <c r="E481" s="100"/>
      <c r="F481" s="2"/>
      <c r="G481" s="650"/>
      <c r="H481" s="57"/>
      <c r="I481" s="100"/>
      <c r="J481" s="363"/>
      <c r="K481" s="100"/>
      <c r="L481" s="17"/>
      <c r="M481" s="17"/>
      <c r="N481" s="17"/>
      <c r="O481" s="17"/>
      <c r="P481" s="17"/>
      <c r="Q481" s="17"/>
    </row>
    <row r="482" spans="1:17" s="6" customFormat="1">
      <c r="A482" s="31"/>
      <c r="B482" s="31"/>
      <c r="C482" s="38"/>
      <c r="D482" s="39"/>
      <c r="E482" s="100"/>
      <c r="F482" s="2"/>
      <c r="G482" s="650"/>
      <c r="H482" s="57"/>
      <c r="I482" s="100"/>
      <c r="J482" s="363"/>
      <c r="K482" s="100"/>
      <c r="L482" s="17"/>
      <c r="M482" s="17"/>
      <c r="N482" s="17"/>
      <c r="O482" s="17"/>
      <c r="P482" s="17"/>
      <c r="Q482" s="17"/>
    </row>
    <row r="483" spans="1:17" s="6" customFormat="1">
      <c r="A483" s="31"/>
      <c r="B483" s="31"/>
      <c r="C483" s="38"/>
      <c r="D483" s="39"/>
      <c r="E483" s="100"/>
      <c r="F483" s="2"/>
      <c r="G483" s="650"/>
      <c r="H483" s="57"/>
      <c r="I483" s="100"/>
      <c r="J483" s="363"/>
      <c r="K483" s="100"/>
      <c r="L483" s="17"/>
      <c r="M483" s="17"/>
      <c r="N483" s="17"/>
      <c r="O483" s="17"/>
      <c r="P483" s="17"/>
      <c r="Q483" s="17"/>
    </row>
    <row r="484" spans="1:17" s="6" customFormat="1">
      <c r="A484" s="31"/>
      <c r="B484" s="31"/>
      <c r="C484" s="38"/>
      <c r="D484" s="39"/>
      <c r="E484" s="100"/>
      <c r="F484" s="2"/>
      <c r="G484" s="650"/>
      <c r="H484" s="57"/>
      <c r="I484" s="100"/>
      <c r="J484" s="363"/>
      <c r="K484" s="100"/>
      <c r="L484" s="17"/>
      <c r="M484" s="17"/>
      <c r="N484" s="17"/>
      <c r="O484" s="17"/>
      <c r="P484" s="17"/>
      <c r="Q484" s="17"/>
    </row>
    <row r="485" spans="1:17" s="6" customFormat="1">
      <c r="A485" s="31"/>
      <c r="B485" s="31"/>
      <c r="C485" s="38"/>
      <c r="D485" s="39"/>
      <c r="E485" s="100"/>
      <c r="F485" s="2"/>
      <c r="G485" s="650"/>
      <c r="H485" s="57"/>
      <c r="I485" s="100"/>
      <c r="J485" s="363"/>
      <c r="K485" s="100"/>
      <c r="L485" s="17"/>
      <c r="M485" s="17"/>
      <c r="N485" s="17"/>
      <c r="O485" s="17"/>
      <c r="P485" s="17"/>
      <c r="Q485" s="17"/>
    </row>
    <row r="486" spans="1:17" s="6" customFormat="1">
      <c r="A486" s="31"/>
      <c r="B486" s="31"/>
      <c r="C486" s="38"/>
      <c r="D486" s="39"/>
      <c r="E486" s="100"/>
      <c r="F486" s="2"/>
      <c r="G486" s="650"/>
      <c r="H486" s="57"/>
      <c r="I486" s="100"/>
      <c r="J486" s="363"/>
      <c r="K486" s="100"/>
      <c r="L486" s="17"/>
      <c r="M486" s="17"/>
      <c r="N486" s="17"/>
      <c r="O486" s="17"/>
      <c r="P486" s="17"/>
      <c r="Q486" s="17"/>
    </row>
    <row r="487" spans="1:17" s="6" customFormat="1">
      <c r="A487" s="31"/>
      <c r="B487" s="31"/>
      <c r="C487" s="38"/>
      <c r="D487" s="39"/>
      <c r="E487" s="100"/>
      <c r="F487" s="2"/>
      <c r="G487" s="650"/>
      <c r="H487" s="57"/>
      <c r="I487" s="100"/>
      <c r="J487" s="363"/>
      <c r="K487" s="100"/>
      <c r="L487" s="17"/>
      <c r="M487" s="17"/>
      <c r="N487" s="17"/>
      <c r="O487" s="17"/>
      <c r="P487" s="17"/>
      <c r="Q487" s="17"/>
    </row>
    <row r="488" spans="1:17" s="6" customFormat="1">
      <c r="A488" s="31"/>
      <c r="B488" s="31"/>
      <c r="C488" s="38"/>
      <c r="D488" s="39"/>
      <c r="E488" s="100"/>
      <c r="F488" s="2"/>
      <c r="G488" s="650"/>
      <c r="H488" s="57"/>
      <c r="I488" s="100"/>
      <c r="J488" s="363"/>
      <c r="K488" s="100"/>
      <c r="L488" s="17"/>
      <c r="M488" s="17"/>
      <c r="N488" s="17"/>
      <c r="O488" s="17"/>
      <c r="P488" s="17"/>
      <c r="Q488" s="17"/>
    </row>
    <row r="489" spans="1:17" s="6" customFormat="1">
      <c r="A489" s="31"/>
      <c r="B489" s="31"/>
      <c r="C489" s="38"/>
      <c r="D489" s="39"/>
      <c r="E489" s="100"/>
      <c r="F489" s="2"/>
      <c r="G489" s="650"/>
      <c r="H489" s="57"/>
      <c r="I489" s="100"/>
      <c r="J489" s="363"/>
      <c r="K489" s="100"/>
      <c r="L489" s="17"/>
      <c r="M489" s="17"/>
      <c r="N489" s="17"/>
      <c r="O489" s="17"/>
      <c r="P489" s="17"/>
      <c r="Q489" s="17"/>
    </row>
    <row r="490" spans="1:17" s="6" customFormat="1">
      <c r="A490" s="31"/>
      <c r="B490" s="31"/>
      <c r="C490" s="38"/>
      <c r="D490" s="39"/>
      <c r="E490" s="100"/>
      <c r="F490" s="2"/>
      <c r="G490" s="650"/>
      <c r="H490" s="57"/>
      <c r="I490" s="100"/>
      <c r="J490" s="363"/>
      <c r="K490" s="100"/>
      <c r="L490" s="17"/>
      <c r="M490" s="17"/>
      <c r="N490" s="17"/>
      <c r="O490" s="17"/>
      <c r="P490" s="17"/>
      <c r="Q490" s="17"/>
    </row>
    <row r="491" spans="1:17" s="6" customFormat="1">
      <c r="A491" s="31"/>
      <c r="B491" s="31"/>
      <c r="C491" s="38"/>
      <c r="D491" s="39"/>
      <c r="E491" s="100"/>
      <c r="F491" s="2"/>
      <c r="G491" s="650"/>
      <c r="H491" s="57"/>
      <c r="I491" s="100"/>
      <c r="J491" s="363"/>
      <c r="K491" s="100"/>
      <c r="L491" s="17"/>
      <c r="M491" s="17"/>
      <c r="N491" s="17"/>
      <c r="O491" s="17"/>
      <c r="P491" s="17"/>
      <c r="Q491" s="17"/>
    </row>
    <row r="492" spans="1:17" s="6" customFormat="1">
      <c r="A492" s="31"/>
      <c r="B492" s="31"/>
      <c r="C492" s="38"/>
      <c r="D492" s="39"/>
      <c r="E492" s="100"/>
      <c r="F492" s="2"/>
      <c r="G492" s="650"/>
      <c r="H492" s="57"/>
      <c r="I492" s="100"/>
      <c r="J492" s="363"/>
      <c r="K492" s="100"/>
      <c r="L492" s="17"/>
      <c r="M492" s="17"/>
      <c r="N492" s="17"/>
      <c r="O492" s="17"/>
      <c r="P492" s="17"/>
      <c r="Q492" s="17"/>
    </row>
    <row r="493" spans="1:17" s="6" customFormat="1">
      <c r="A493" s="31"/>
      <c r="B493" s="31"/>
      <c r="C493" s="38"/>
      <c r="D493" s="39"/>
      <c r="E493" s="100"/>
      <c r="F493" s="2"/>
      <c r="G493" s="650"/>
      <c r="H493" s="57"/>
      <c r="I493" s="100"/>
      <c r="J493" s="363"/>
      <c r="K493" s="100"/>
      <c r="L493" s="17"/>
      <c r="M493" s="17"/>
      <c r="N493" s="17"/>
      <c r="O493" s="17"/>
      <c r="P493" s="17"/>
      <c r="Q493" s="17"/>
    </row>
    <row r="494" spans="1:17" s="6" customFormat="1">
      <c r="A494" s="31"/>
      <c r="B494" s="31"/>
      <c r="C494" s="38"/>
      <c r="D494" s="39"/>
      <c r="E494" s="100"/>
      <c r="F494" s="2"/>
      <c r="G494" s="650"/>
      <c r="H494" s="57"/>
      <c r="I494" s="100"/>
      <c r="J494" s="363"/>
      <c r="K494" s="100"/>
      <c r="L494" s="17"/>
      <c r="M494" s="17"/>
      <c r="N494" s="17"/>
      <c r="O494" s="17"/>
      <c r="P494" s="17"/>
      <c r="Q494" s="17"/>
    </row>
    <row r="495" spans="1:17" s="6" customFormat="1">
      <c r="A495" s="31"/>
      <c r="B495" s="31"/>
      <c r="C495" s="38"/>
      <c r="D495" s="39"/>
      <c r="E495" s="100"/>
      <c r="F495" s="2"/>
      <c r="G495" s="650"/>
      <c r="H495" s="57"/>
      <c r="I495" s="100"/>
      <c r="J495" s="363"/>
      <c r="K495" s="100"/>
      <c r="L495" s="17"/>
      <c r="M495" s="17"/>
      <c r="N495" s="17"/>
      <c r="O495" s="17"/>
      <c r="P495" s="17"/>
      <c r="Q495" s="17"/>
    </row>
    <row r="496" spans="1:17" s="6" customFormat="1">
      <c r="A496" s="31"/>
      <c r="B496" s="31"/>
      <c r="C496" s="38"/>
      <c r="D496" s="39"/>
      <c r="E496" s="100"/>
      <c r="F496" s="2"/>
      <c r="G496" s="650"/>
      <c r="H496" s="57"/>
      <c r="I496" s="100"/>
      <c r="J496" s="363"/>
      <c r="K496" s="100"/>
      <c r="L496" s="17"/>
      <c r="M496" s="17"/>
      <c r="N496" s="17"/>
      <c r="O496" s="17"/>
      <c r="P496" s="17"/>
      <c r="Q496" s="17"/>
    </row>
    <row r="497" spans="1:17" s="6" customFormat="1">
      <c r="A497" s="31"/>
      <c r="B497" s="31"/>
      <c r="C497" s="38"/>
      <c r="D497" s="39"/>
      <c r="E497" s="100"/>
      <c r="F497" s="2"/>
      <c r="G497" s="650"/>
      <c r="H497" s="57"/>
      <c r="I497" s="100"/>
      <c r="J497" s="363"/>
      <c r="K497" s="100"/>
      <c r="L497" s="17"/>
      <c r="M497" s="17"/>
      <c r="N497" s="17"/>
      <c r="O497" s="17"/>
      <c r="P497" s="17"/>
      <c r="Q497" s="17"/>
    </row>
    <row r="498" spans="1:17" s="6" customFormat="1">
      <c r="A498" s="31"/>
      <c r="B498" s="31"/>
      <c r="C498" s="38"/>
      <c r="D498" s="39"/>
      <c r="E498" s="100"/>
      <c r="F498" s="2"/>
      <c r="G498" s="650"/>
      <c r="H498" s="57"/>
      <c r="I498" s="100"/>
      <c r="J498" s="363"/>
      <c r="K498" s="100"/>
      <c r="L498" s="17"/>
      <c r="M498" s="17"/>
      <c r="N498" s="17"/>
      <c r="O498" s="17"/>
      <c r="P498" s="17"/>
      <c r="Q498" s="17"/>
    </row>
    <row r="499" spans="1:17" s="6" customFormat="1">
      <c r="A499" s="31"/>
      <c r="B499" s="31"/>
      <c r="C499" s="38"/>
      <c r="D499" s="39"/>
      <c r="E499" s="100"/>
      <c r="F499" s="2"/>
      <c r="G499" s="650"/>
      <c r="H499" s="57"/>
      <c r="I499" s="100"/>
      <c r="J499" s="363"/>
      <c r="K499" s="100"/>
      <c r="L499" s="17"/>
      <c r="M499" s="17"/>
      <c r="N499" s="17"/>
      <c r="O499" s="17"/>
      <c r="P499" s="17"/>
      <c r="Q499" s="17"/>
    </row>
    <row r="500" spans="1:17" s="6" customFormat="1">
      <c r="A500" s="31"/>
      <c r="B500" s="31"/>
      <c r="C500" s="38"/>
      <c r="D500" s="39"/>
      <c r="E500" s="100"/>
      <c r="F500" s="2"/>
      <c r="G500" s="650"/>
      <c r="H500" s="57"/>
      <c r="I500" s="100"/>
      <c r="J500" s="363"/>
      <c r="K500" s="100"/>
      <c r="L500" s="17"/>
      <c r="M500" s="17"/>
      <c r="N500" s="17"/>
      <c r="O500" s="17"/>
      <c r="P500" s="17"/>
      <c r="Q500" s="17"/>
    </row>
    <row r="501" spans="1:17" s="6" customFormat="1">
      <c r="A501" s="31"/>
      <c r="B501" s="31"/>
      <c r="C501" s="38"/>
      <c r="D501" s="39"/>
      <c r="E501" s="100"/>
      <c r="F501" s="2"/>
      <c r="G501" s="650"/>
      <c r="H501" s="57"/>
      <c r="I501" s="100"/>
      <c r="J501" s="363"/>
      <c r="K501" s="100"/>
      <c r="L501" s="17"/>
      <c r="M501" s="17"/>
      <c r="N501" s="17"/>
      <c r="O501" s="17"/>
      <c r="P501" s="17"/>
      <c r="Q501" s="17"/>
    </row>
    <row r="502" spans="1:17" s="6" customFormat="1">
      <c r="A502" s="31"/>
      <c r="B502" s="31"/>
      <c r="C502" s="38"/>
      <c r="D502" s="39"/>
      <c r="E502" s="100"/>
      <c r="F502" s="2"/>
      <c r="G502" s="650"/>
      <c r="H502" s="57"/>
      <c r="I502" s="100"/>
      <c r="J502" s="363"/>
      <c r="K502" s="100"/>
      <c r="L502" s="17"/>
      <c r="M502" s="17"/>
      <c r="N502" s="17"/>
      <c r="O502" s="17"/>
      <c r="P502" s="17"/>
      <c r="Q502" s="17"/>
    </row>
    <row r="503" spans="1:17" s="6" customFormat="1">
      <c r="A503" s="31"/>
      <c r="B503" s="31"/>
      <c r="C503" s="38"/>
      <c r="D503" s="39"/>
      <c r="E503" s="100"/>
      <c r="F503" s="2"/>
      <c r="G503" s="650"/>
      <c r="H503" s="57"/>
      <c r="I503" s="100"/>
      <c r="J503" s="363"/>
      <c r="K503" s="100"/>
      <c r="L503" s="17"/>
      <c r="M503" s="17"/>
      <c r="N503" s="17"/>
      <c r="O503" s="17"/>
      <c r="P503" s="17"/>
      <c r="Q503" s="17"/>
    </row>
    <row r="504" spans="1:17" s="6" customFormat="1">
      <c r="A504" s="31"/>
      <c r="B504" s="31"/>
      <c r="C504" s="38"/>
      <c r="D504" s="39"/>
      <c r="E504" s="100"/>
      <c r="F504" s="2"/>
      <c r="G504" s="650"/>
      <c r="H504" s="57"/>
      <c r="I504" s="100"/>
      <c r="J504" s="363"/>
      <c r="K504" s="100"/>
      <c r="L504" s="17"/>
      <c r="M504" s="17"/>
      <c r="N504" s="17"/>
      <c r="O504" s="17"/>
      <c r="P504" s="17"/>
      <c r="Q504" s="17"/>
    </row>
    <row r="505" spans="1:17" s="6" customFormat="1">
      <c r="A505" s="31"/>
      <c r="B505" s="31"/>
      <c r="C505" s="38"/>
      <c r="D505" s="39"/>
      <c r="E505" s="100"/>
      <c r="F505" s="2"/>
      <c r="G505" s="650"/>
      <c r="H505" s="57"/>
      <c r="I505" s="100"/>
      <c r="J505" s="363"/>
      <c r="K505" s="100"/>
      <c r="L505" s="17"/>
      <c r="M505" s="17"/>
      <c r="N505" s="17"/>
      <c r="O505" s="17"/>
      <c r="P505" s="17"/>
      <c r="Q505" s="17"/>
    </row>
    <row r="506" spans="1:17" s="6" customFormat="1">
      <c r="A506" s="31"/>
      <c r="B506" s="31"/>
      <c r="C506" s="38"/>
      <c r="D506" s="39"/>
      <c r="E506" s="100"/>
      <c r="F506" s="2"/>
      <c r="G506" s="650"/>
      <c r="H506" s="57"/>
      <c r="I506" s="100"/>
      <c r="J506" s="363"/>
      <c r="K506" s="100"/>
      <c r="L506" s="17"/>
      <c r="M506" s="17"/>
      <c r="N506" s="17"/>
      <c r="O506" s="17"/>
      <c r="P506" s="17"/>
      <c r="Q506" s="17"/>
    </row>
    <row r="507" spans="1:17" s="6" customFormat="1">
      <c r="A507" s="31"/>
      <c r="B507" s="31"/>
      <c r="C507" s="38"/>
      <c r="D507" s="39"/>
      <c r="E507" s="100"/>
      <c r="F507" s="2"/>
      <c r="G507" s="650"/>
      <c r="H507" s="57"/>
      <c r="I507" s="100"/>
      <c r="J507" s="363"/>
      <c r="K507" s="100"/>
      <c r="L507" s="17"/>
      <c r="M507" s="17"/>
      <c r="N507" s="17"/>
      <c r="O507" s="17"/>
      <c r="P507" s="17"/>
      <c r="Q507" s="17"/>
    </row>
    <row r="508" spans="1:17" s="6" customFormat="1">
      <c r="A508" s="31"/>
      <c r="B508" s="31"/>
      <c r="C508" s="38"/>
      <c r="D508" s="39"/>
      <c r="E508" s="100"/>
      <c r="F508" s="2"/>
      <c r="G508" s="650"/>
      <c r="H508" s="57"/>
      <c r="I508" s="100"/>
      <c r="J508" s="363"/>
      <c r="K508" s="100"/>
      <c r="L508" s="17"/>
      <c r="M508" s="17"/>
      <c r="N508" s="17"/>
      <c r="O508" s="17"/>
      <c r="P508" s="17"/>
      <c r="Q508" s="17"/>
    </row>
    <row r="509" spans="1:17" s="6" customFormat="1">
      <c r="A509" s="31"/>
      <c r="B509" s="31"/>
      <c r="C509" s="38"/>
      <c r="D509" s="39"/>
      <c r="E509" s="100"/>
      <c r="F509" s="2"/>
      <c r="G509" s="650"/>
      <c r="H509" s="57"/>
      <c r="I509" s="100"/>
      <c r="J509" s="363"/>
      <c r="K509" s="100"/>
      <c r="L509" s="17"/>
      <c r="M509" s="17"/>
      <c r="N509" s="17"/>
      <c r="O509" s="17"/>
      <c r="P509" s="17"/>
      <c r="Q509" s="17"/>
    </row>
    <row r="510" spans="1:17" s="6" customFormat="1">
      <c r="A510" s="31"/>
      <c r="B510" s="31"/>
      <c r="C510" s="38"/>
      <c r="D510" s="39"/>
      <c r="E510" s="100"/>
      <c r="F510" s="2"/>
      <c r="G510" s="650"/>
      <c r="H510" s="57"/>
      <c r="I510" s="100"/>
      <c r="J510" s="363"/>
      <c r="K510" s="100"/>
      <c r="L510" s="17"/>
      <c r="M510" s="17"/>
      <c r="N510" s="17"/>
      <c r="O510" s="17"/>
      <c r="P510" s="17"/>
      <c r="Q510" s="17"/>
    </row>
    <row r="511" spans="1:17" s="6" customFormat="1">
      <c r="A511" s="31"/>
      <c r="B511" s="31"/>
      <c r="C511" s="38"/>
      <c r="D511" s="39"/>
      <c r="E511" s="100"/>
      <c r="F511" s="2"/>
      <c r="G511" s="650"/>
      <c r="H511" s="57"/>
      <c r="I511" s="100"/>
      <c r="J511" s="363"/>
      <c r="K511" s="100"/>
      <c r="L511" s="17"/>
      <c r="M511" s="17"/>
      <c r="N511" s="17"/>
      <c r="O511" s="17"/>
      <c r="P511" s="17"/>
      <c r="Q511" s="17"/>
    </row>
    <row r="512" spans="1:17" s="6" customFormat="1">
      <c r="A512" s="31"/>
      <c r="B512" s="31"/>
      <c r="C512" s="38"/>
      <c r="D512" s="39"/>
      <c r="E512" s="100"/>
      <c r="F512" s="2"/>
      <c r="G512" s="650"/>
      <c r="H512" s="57"/>
      <c r="I512" s="100"/>
      <c r="J512" s="363"/>
      <c r="K512" s="100"/>
      <c r="L512" s="17"/>
      <c r="M512" s="17"/>
      <c r="N512" s="17"/>
      <c r="O512" s="17"/>
      <c r="P512" s="17"/>
      <c r="Q512" s="17"/>
    </row>
    <row r="513" spans="1:17" s="6" customFormat="1">
      <c r="A513" s="31"/>
      <c r="B513" s="31"/>
      <c r="C513" s="38"/>
      <c r="D513" s="39"/>
      <c r="E513" s="100"/>
      <c r="F513" s="2"/>
      <c r="G513" s="650"/>
      <c r="H513" s="57"/>
      <c r="I513" s="100"/>
      <c r="J513" s="363"/>
      <c r="K513" s="100"/>
      <c r="L513" s="17"/>
      <c r="M513" s="17"/>
      <c r="N513" s="17"/>
      <c r="O513" s="17"/>
      <c r="P513" s="17"/>
      <c r="Q513" s="17"/>
    </row>
    <row r="514" spans="1:17" s="6" customFormat="1">
      <c r="A514" s="31"/>
      <c r="B514" s="31"/>
      <c r="C514" s="38"/>
      <c r="D514" s="39"/>
      <c r="E514" s="100"/>
      <c r="F514" s="2"/>
      <c r="G514" s="650"/>
      <c r="H514" s="57"/>
      <c r="I514" s="100"/>
      <c r="J514" s="363"/>
      <c r="K514" s="100"/>
      <c r="L514" s="17"/>
      <c r="M514" s="17"/>
      <c r="N514" s="17"/>
      <c r="O514" s="17"/>
      <c r="P514" s="17"/>
      <c r="Q514" s="17"/>
    </row>
    <row r="515" spans="1:17" s="6" customFormat="1">
      <c r="A515" s="31"/>
      <c r="B515" s="31"/>
      <c r="C515" s="38"/>
      <c r="D515" s="39"/>
      <c r="E515" s="100"/>
      <c r="F515" s="2"/>
      <c r="G515" s="650"/>
      <c r="H515" s="57"/>
      <c r="I515" s="100"/>
      <c r="J515" s="363"/>
      <c r="K515" s="100"/>
      <c r="L515" s="17"/>
      <c r="M515" s="17"/>
      <c r="N515" s="17"/>
      <c r="O515" s="17"/>
      <c r="P515" s="17"/>
      <c r="Q515" s="17"/>
    </row>
    <row r="516" spans="1:17" s="6" customFormat="1">
      <c r="A516" s="31"/>
      <c r="B516" s="31"/>
      <c r="C516" s="38"/>
      <c r="D516" s="39"/>
      <c r="E516" s="100"/>
      <c r="F516" s="2"/>
      <c r="G516" s="650"/>
      <c r="H516" s="57"/>
      <c r="I516" s="100"/>
      <c r="J516" s="363"/>
      <c r="K516" s="100"/>
      <c r="L516" s="17"/>
      <c r="M516" s="17"/>
      <c r="N516" s="17"/>
      <c r="O516" s="17"/>
      <c r="P516" s="17"/>
      <c r="Q516" s="17"/>
    </row>
    <row r="517" spans="1:17" s="6" customFormat="1">
      <c r="A517" s="31"/>
      <c r="B517" s="31"/>
      <c r="C517" s="38"/>
      <c r="D517" s="39"/>
      <c r="E517" s="100"/>
      <c r="F517" s="2"/>
      <c r="G517" s="650"/>
      <c r="H517" s="57"/>
      <c r="I517" s="100"/>
      <c r="J517" s="363"/>
      <c r="K517" s="100"/>
      <c r="L517" s="17"/>
      <c r="M517" s="17"/>
      <c r="N517" s="17"/>
      <c r="O517" s="17"/>
      <c r="P517" s="17"/>
      <c r="Q517" s="17"/>
    </row>
    <row r="518" spans="1:17" s="6" customFormat="1">
      <c r="A518" s="31"/>
      <c r="B518" s="31"/>
      <c r="C518" s="38"/>
      <c r="D518" s="39"/>
      <c r="E518" s="100"/>
      <c r="F518" s="2"/>
      <c r="G518" s="650"/>
      <c r="H518" s="57"/>
      <c r="I518" s="100"/>
      <c r="J518" s="363"/>
      <c r="K518" s="100"/>
      <c r="L518" s="17"/>
      <c r="M518" s="17"/>
      <c r="N518" s="17"/>
      <c r="O518" s="17"/>
      <c r="P518" s="17"/>
      <c r="Q518" s="17"/>
    </row>
    <row r="519" spans="1:17" s="6" customFormat="1">
      <c r="A519" s="31"/>
      <c r="B519" s="31"/>
      <c r="C519" s="38"/>
      <c r="D519" s="39"/>
      <c r="E519" s="100"/>
      <c r="F519" s="2"/>
      <c r="G519" s="650"/>
      <c r="H519" s="57"/>
      <c r="I519" s="100"/>
      <c r="J519" s="363"/>
      <c r="K519" s="100"/>
      <c r="L519" s="17"/>
      <c r="M519" s="17"/>
      <c r="N519" s="17"/>
      <c r="O519" s="17"/>
      <c r="P519" s="17"/>
      <c r="Q519" s="17"/>
    </row>
    <row r="520" spans="1:17" s="6" customFormat="1">
      <c r="A520" s="31"/>
      <c r="B520" s="31"/>
      <c r="C520" s="38"/>
      <c r="D520" s="39"/>
      <c r="E520" s="100"/>
      <c r="F520" s="2"/>
      <c r="G520" s="650"/>
      <c r="H520" s="57"/>
      <c r="I520" s="100"/>
      <c r="J520" s="363"/>
      <c r="K520" s="100"/>
      <c r="L520" s="17"/>
      <c r="M520" s="17"/>
      <c r="N520" s="17"/>
      <c r="O520" s="17"/>
      <c r="P520" s="17"/>
      <c r="Q520" s="17"/>
    </row>
    <row r="521" spans="1:17" s="6" customFormat="1">
      <c r="A521" s="31"/>
      <c r="B521" s="31"/>
      <c r="C521" s="38"/>
      <c r="D521" s="39"/>
      <c r="E521" s="100"/>
      <c r="F521" s="2"/>
      <c r="G521" s="650"/>
      <c r="H521" s="57"/>
      <c r="I521" s="100"/>
      <c r="J521" s="363"/>
      <c r="K521" s="100"/>
      <c r="L521" s="17"/>
      <c r="M521" s="17"/>
      <c r="N521" s="17"/>
      <c r="O521" s="17"/>
      <c r="P521" s="17"/>
      <c r="Q521" s="17"/>
    </row>
    <row r="522" spans="1:17" s="6" customFormat="1">
      <c r="A522" s="31"/>
      <c r="B522" s="31"/>
      <c r="C522" s="38"/>
      <c r="D522" s="39"/>
      <c r="E522" s="100"/>
      <c r="F522" s="2"/>
      <c r="G522" s="650"/>
      <c r="H522" s="57"/>
      <c r="I522" s="100"/>
      <c r="J522" s="363"/>
      <c r="K522" s="100"/>
      <c r="L522" s="17"/>
      <c r="M522" s="17"/>
      <c r="N522" s="17"/>
      <c r="O522" s="17"/>
      <c r="P522" s="17"/>
      <c r="Q522" s="17"/>
    </row>
    <row r="523" spans="1:17" s="6" customFormat="1">
      <c r="A523" s="31"/>
      <c r="B523" s="31"/>
      <c r="C523" s="38"/>
      <c r="D523" s="39"/>
      <c r="E523" s="100"/>
      <c r="F523" s="2"/>
      <c r="G523" s="650"/>
      <c r="H523" s="57"/>
      <c r="I523" s="100"/>
      <c r="J523" s="363"/>
      <c r="K523" s="100"/>
      <c r="L523" s="17"/>
      <c r="M523" s="17"/>
      <c r="N523" s="17"/>
      <c r="O523" s="17"/>
      <c r="P523" s="17"/>
      <c r="Q523" s="17"/>
    </row>
    <row r="524" spans="1:17" s="6" customFormat="1">
      <c r="A524" s="31"/>
      <c r="B524" s="31"/>
      <c r="C524" s="38"/>
      <c r="D524" s="39"/>
      <c r="E524" s="100"/>
      <c r="F524" s="2"/>
      <c r="G524" s="650"/>
      <c r="H524" s="57"/>
      <c r="I524" s="100"/>
      <c r="J524" s="363"/>
      <c r="K524" s="100"/>
      <c r="L524" s="17"/>
      <c r="M524" s="17"/>
      <c r="N524" s="17"/>
      <c r="O524" s="17"/>
      <c r="P524" s="17"/>
      <c r="Q524" s="17"/>
    </row>
    <row r="525" spans="1:17" s="6" customFormat="1">
      <c r="A525" s="31"/>
      <c r="B525" s="31"/>
      <c r="C525" s="38"/>
      <c r="D525" s="39"/>
      <c r="E525" s="100"/>
      <c r="F525" s="2"/>
      <c r="G525" s="650"/>
      <c r="H525" s="57"/>
      <c r="I525" s="100"/>
      <c r="J525" s="363"/>
      <c r="K525" s="100"/>
      <c r="L525" s="17"/>
      <c r="M525" s="17"/>
      <c r="N525" s="17"/>
      <c r="O525" s="17"/>
      <c r="P525" s="17"/>
      <c r="Q525" s="17"/>
    </row>
    <row r="526" spans="1:17" s="6" customFormat="1">
      <c r="A526" s="31"/>
      <c r="B526" s="31"/>
      <c r="C526" s="38"/>
      <c r="D526" s="39"/>
      <c r="E526" s="100"/>
      <c r="F526" s="2"/>
      <c r="G526" s="650"/>
      <c r="H526" s="57"/>
      <c r="I526" s="100"/>
      <c r="J526" s="363"/>
      <c r="K526" s="100"/>
      <c r="L526" s="17"/>
      <c r="M526" s="17"/>
      <c r="N526" s="17"/>
      <c r="O526" s="17"/>
      <c r="P526" s="17"/>
      <c r="Q526" s="17"/>
    </row>
    <row r="527" spans="1:17" s="6" customFormat="1">
      <c r="A527" s="31"/>
      <c r="B527" s="31"/>
      <c r="C527" s="38"/>
      <c r="D527" s="39"/>
      <c r="E527" s="100"/>
      <c r="F527" s="2"/>
      <c r="G527" s="650"/>
      <c r="H527" s="57"/>
      <c r="I527" s="100"/>
      <c r="J527" s="363"/>
      <c r="K527" s="100"/>
      <c r="L527" s="17"/>
      <c r="M527" s="17"/>
      <c r="N527" s="17"/>
      <c r="O527" s="17"/>
      <c r="P527" s="17"/>
      <c r="Q527" s="17"/>
    </row>
    <row r="528" spans="1:17" s="6" customFormat="1">
      <c r="A528" s="31"/>
      <c r="B528" s="31"/>
      <c r="C528" s="38"/>
      <c r="D528" s="39"/>
      <c r="E528" s="100"/>
      <c r="F528" s="2"/>
      <c r="G528" s="650"/>
      <c r="H528" s="57"/>
      <c r="I528" s="100"/>
      <c r="J528" s="363"/>
      <c r="K528" s="100"/>
      <c r="L528" s="17"/>
      <c r="M528" s="17"/>
      <c r="N528" s="17"/>
      <c r="O528" s="17"/>
      <c r="P528" s="17"/>
      <c r="Q528" s="17"/>
    </row>
    <row r="529" spans="1:17" s="6" customFormat="1">
      <c r="A529" s="31"/>
      <c r="B529" s="31"/>
      <c r="C529" s="38"/>
      <c r="D529" s="39"/>
      <c r="E529" s="100"/>
      <c r="F529" s="2"/>
      <c r="G529" s="650"/>
      <c r="H529" s="57"/>
      <c r="I529" s="100"/>
      <c r="J529" s="363"/>
      <c r="K529" s="100"/>
      <c r="L529" s="17"/>
      <c r="M529" s="17"/>
      <c r="N529" s="17"/>
      <c r="O529" s="17"/>
      <c r="P529" s="17"/>
      <c r="Q529" s="17"/>
    </row>
    <row r="530" spans="1:17" s="6" customFormat="1">
      <c r="A530" s="31"/>
      <c r="B530" s="31"/>
      <c r="C530" s="38"/>
      <c r="D530" s="39"/>
      <c r="E530" s="100"/>
      <c r="F530" s="2"/>
      <c r="G530" s="650"/>
      <c r="H530" s="57"/>
      <c r="I530" s="100"/>
      <c r="J530" s="363"/>
      <c r="K530" s="100"/>
      <c r="L530" s="17"/>
      <c r="M530" s="17"/>
      <c r="N530" s="17"/>
      <c r="O530" s="17"/>
      <c r="P530" s="17"/>
      <c r="Q530" s="17"/>
    </row>
    <row r="531" spans="1:17" s="6" customFormat="1">
      <c r="A531" s="31"/>
      <c r="B531" s="31"/>
      <c r="C531" s="38"/>
      <c r="D531" s="39"/>
      <c r="E531" s="100"/>
      <c r="F531" s="2"/>
      <c r="G531" s="650"/>
      <c r="H531" s="57"/>
      <c r="I531" s="100"/>
      <c r="J531" s="363"/>
      <c r="K531" s="100"/>
      <c r="L531" s="17"/>
      <c r="M531" s="17"/>
      <c r="N531" s="17"/>
      <c r="O531" s="17"/>
      <c r="P531" s="17"/>
      <c r="Q531" s="17"/>
    </row>
    <row r="532" spans="1:17" s="6" customFormat="1">
      <c r="A532" s="31"/>
      <c r="B532" s="31"/>
      <c r="C532" s="38"/>
      <c r="D532" s="39"/>
      <c r="E532" s="100"/>
      <c r="F532" s="2"/>
      <c r="G532" s="650"/>
      <c r="H532" s="57"/>
      <c r="I532" s="100"/>
      <c r="J532" s="363"/>
      <c r="K532" s="100"/>
      <c r="L532" s="17"/>
      <c r="M532" s="17"/>
      <c r="N532" s="17"/>
      <c r="O532" s="17"/>
      <c r="P532" s="17"/>
      <c r="Q532" s="17"/>
    </row>
    <row r="533" spans="1:17" s="6" customFormat="1">
      <c r="A533" s="31"/>
      <c r="B533" s="31"/>
      <c r="C533" s="38"/>
      <c r="D533" s="39"/>
      <c r="E533" s="100"/>
      <c r="F533" s="2"/>
      <c r="G533" s="650"/>
      <c r="H533" s="57"/>
      <c r="I533" s="100"/>
      <c r="J533" s="363"/>
      <c r="K533" s="100"/>
      <c r="L533" s="17"/>
      <c r="M533" s="17"/>
      <c r="N533" s="17"/>
      <c r="O533" s="17"/>
      <c r="P533" s="17"/>
      <c r="Q533" s="17"/>
    </row>
    <row r="534" spans="1:17" s="6" customFormat="1">
      <c r="A534" s="31"/>
      <c r="B534" s="31"/>
      <c r="C534" s="38"/>
      <c r="D534" s="39"/>
      <c r="E534" s="100"/>
      <c r="F534" s="2"/>
      <c r="G534" s="650"/>
      <c r="H534" s="57"/>
      <c r="I534" s="100"/>
      <c r="J534" s="363"/>
      <c r="K534" s="100"/>
      <c r="L534" s="17"/>
      <c r="M534" s="17"/>
      <c r="N534" s="17"/>
      <c r="O534" s="17"/>
      <c r="P534" s="17"/>
      <c r="Q534" s="17"/>
    </row>
    <row r="535" spans="1:17" s="6" customFormat="1">
      <c r="A535" s="31"/>
      <c r="B535" s="31"/>
      <c r="C535" s="38"/>
      <c r="D535" s="39"/>
      <c r="E535" s="100"/>
      <c r="F535" s="2"/>
      <c r="G535" s="650"/>
      <c r="H535" s="57"/>
      <c r="I535" s="100"/>
      <c r="J535" s="363"/>
      <c r="K535" s="100"/>
      <c r="L535" s="17"/>
      <c r="M535" s="17"/>
      <c r="N535" s="17"/>
      <c r="O535" s="17"/>
      <c r="P535" s="17"/>
      <c r="Q535" s="17"/>
    </row>
    <row r="536" spans="1:17" s="6" customFormat="1">
      <c r="A536" s="31"/>
      <c r="B536" s="31"/>
      <c r="C536" s="38"/>
      <c r="D536" s="39"/>
      <c r="E536" s="100"/>
      <c r="F536" s="2"/>
      <c r="G536" s="650"/>
      <c r="H536" s="57"/>
      <c r="I536" s="100"/>
      <c r="J536" s="363"/>
      <c r="K536" s="100"/>
      <c r="L536" s="17"/>
      <c r="M536" s="17"/>
      <c r="N536" s="17"/>
      <c r="O536" s="17"/>
      <c r="P536" s="17"/>
      <c r="Q536" s="17"/>
    </row>
    <row r="537" spans="1:17" s="6" customFormat="1">
      <c r="A537" s="31"/>
      <c r="B537" s="31"/>
      <c r="C537" s="38"/>
      <c r="D537" s="39"/>
      <c r="E537" s="100"/>
      <c r="F537" s="2"/>
      <c r="G537" s="650"/>
      <c r="H537" s="57"/>
      <c r="I537" s="100"/>
      <c r="J537" s="363"/>
      <c r="K537" s="100"/>
      <c r="L537" s="17"/>
      <c r="M537" s="17"/>
      <c r="N537" s="17"/>
      <c r="O537" s="17"/>
      <c r="P537" s="17"/>
      <c r="Q537" s="17"/>
    </row>
    <row r="538" spans="1:17" s="6" customFormat="1">
      <c r="A538" s="31"/>
      <c r="B538" s="31"/>
      <c r="C538" s="38"/>
      <c r="D538" s="39"/>
      <c r="E538" s="100"/>
      <c r="F538" s="2"/>
      <c r="G538" s="650"/>
      <c r="H538" s="57"/>
      <c r="I538" s="100"/>
      <c r="J538" s="363"/>
      <c r="K538" s="100"/>
      <c r="L538" s="17"/>
      <c r="M538" s="17"/>
      <c r="N538" s="17"/>
      <c r="O538" s="17"/>
      <c r="P538" s="17"/>
      <c r="Q538" s="17"/>
    </row>
    <row r="539" spans="1:17" s="6" customFormat="1">
      <c r="A539" s="31"/>
      <c r="B539" s="31"/>
      <c r="C539" s="38"/>
      <c r="D539" s="39"/>
      <c r="E539" s="100"/>
      <c r="F539" s="2"/>
      <c r="G539" s="650"/>
      <c r="H539" s="57"/>
      <c r="I539" s="100"/>
      <c r="J539" s="363"/>
      <c r="K539" s="100"/>
      <c r="L539" s="17"/>
      <c r="M539" s="17"/>
      <c r="N539" s="17"/>
      <c r="O539" s="17"/>
      <c r="P539" s="17"/>
      <c r="Q539" s="17"/>
    </row>
    <row r="540" spans="1:17" s="6" customFormat="1">
      <c r="A540" s="31"/>
      <c r="B540" s="31"/>
      <c r="C540" s="38"/>
      <c r="D540" s="39"/>
      <c r="E540" s="100"/>
      <c r="F540" s="2"/>
      <c r="G540" s="650"/>
      <c r="H540" s="57"/>
      <c r="I540" s="100"/>
      <c r="J540" s="363"/>
      <c r="K540" s="100"/>
      <c r="L540" s="17"/>
      <c r="M540" s="17"/>
      <c r="N540" s="17"/>
      <c r="O540" s="17"/>
      <c r="P540" s="17"/>
      <c r="Q540" s="17"/>
    </row>
    <row r="541" spans="1:17" s="6" customFormat="1">
      <c r="A541" s="31"/>
      <c r="B541" s="31"/>
      <c r="C541" s="38"/>
      <c r="D541" s="39"/>
      <c r="E541" s="100"/>
      <c r="F541" s="2"/>
      <c r="G541" s="650"/>
      <c r="H541" s="57"/>
      <c r="I541" s="100"/>
      <c r="J541" s="363"/>
      <c r="K541" s="100"/>
      <c r="L541" s="17"/>
      <c r="M541" s="17"/>
      <c r="N541" s="17"/>
      <c r="O541" s="17"/>
      <c r="P541" s="17"/>
      <c r="Q541" s="17"/>
    </row>
    <row r="542" spans="1:17" s="6" customFormat="1">
      <c r="A542" s="31"/>
      <c r="B542" s="31"/>
      <c r="C542" s="38"/>
      <c r="D542" s="39"/>
      <c r="E542" s="100"/>
      <c r="F542" s="2"/>
      <c r="G542" s="650"/>
      <c r="H542" s="57"/>
      <c r="I542" s="100"/>
      <c r="J542" s="363"/>
      <c r="K542" s="100"/>
      <c r="L542" s="17"/>
      <c r="M542" s="17"/>
      <c r="N542" s="17"/>
      <c r="O542" s="17"/>
      <c r="P542" s="17"/>
      <c r="Q542" s="17"/>
    </row>
    <row r="543" spans="1:17" s="6" customFormat="1">
      <c r="A543" s="31"/>
      <c r="B543" s="31"/>
      <c r="C543" s="38"/>
      <c r="D543" s="39"/>
      <c r="E543" s="100"/>
      <c r="F543" s="2"/>
      <c r="G543" s="650"/>
      <c r="H543" s="57"/>
      <c r="I543" s="100"/>
      <c r="J543" s="363"/>
      <c r="K543" s="100"/>
      <c r="L543" s="17"/>
      <c r="M543" s="17"/>
      <c r="N543" s="17"/>
      <c r="O543" s="17"/>
      <c r="P543" s="17"/>
      <c r="Q543" s="17"/>
    </row>
    <row r="544" spans="1:17" s="6" customFormat="1">
      <c r="A544" s="31"/>
      <c r="B544" s="31"/>
      <c r="C544" s="38"/>
      <c r="D544" s="39"/>
      <c r="E544" s="100"/>
      <c r="F544" s="2"/>
      <c r="G544" s="650"/>
      <c r="H544" s="57"/>
      <c r="I544" s="100"/>
      <c r="J544" s="363"/>
      <c r="K544" s="100"/>
      <c r="L544" s="17"/>
      <c r="M544" s="17"/>
      <c r="N544" s="17"/>
      <c r="O544" s="17"/>
      <c r="P544" s="17"/>
      <c r="Q544" s="17"/>
    </row>
    <row r="545" spans="1:17" s="6" customFormat="1">
      <c r="A545" s="31"/>
      <c r="B545" s="31"/>
      <c r="C545" s="38"/>
      <c r="D545" s="39"/>
      <c r="E545" s="100"/>
      <c r="F545" s="2"/>
      <c r="G545" s="650"/>
      <c r="H545" s="57"/>
      <c r="I545" s="100"/>
      <c r="J545" s="363"/>
      <c r="K545" s="100"/>
      <c r="L545" s="17"/>
      <c r="M545" s="17"/>
      <c r="N545" s="17"/>
      <c r="O545" s="17"/>
      <c r="P545" s="17"/>
      <c r="Q545" s="17"/>
    </row>
    <row r="546" spans="1:17" s="6" customFormat="1">
      <c r="A546" s="31"/>
      <c r="B546" s="31"/>
      <c r="C546" s="38"/>
      <c r="D546" s="39"/>
      <c r="E546" s="100"/>
      <c r="F546" s="2"/>
      <c r="G546" s="650"/>
      <c r="H546" s="57"/>
      <c r="I546" s="100"/>
      <c r="J546" s="363"/>
      <c r="K546" s="100"/>
      <c r="L546" s="17"/>
      <c r="M546" s="17"/>
      <c r="N546" s="17"/>
      <c r="O546" s="17"/>
      <c r="P546" s="17"/>
      <c r="Q546" s="17"/>
    </row>
    <row r="547" spans="1:17" s="6" customFormat="1">
      <c r="A547" s="31"/>
      <c r="B547" s="31"/>
      <c r="C547" s="38"/>
      <c r="D547" s="39"/>
      <c r="E547" s="100"/>
      <c r="F547" s="2"/>
      <c r="G547" s="650"/>
      <c r="H547" s="57"/>
      <c r="I547" s="100"/>
      <c r="J547" s="363"/>
      <c r="K547" s="100"/>
      <c r="L547" s="17"/>
      <c r="M547" s="17"/>
      <c r="N547" s="17"/>
      <c r="O547" s="17"/>
      <c r="P547" s="17"/>
      <c r="Q547" s="17"/>
    </row>
    <row r="548" spans="1:17" s="6" customFormat="1">
      <c r="A548" s="31"/>
      <c r="B548" s="31"/>
      <c r="C548" s="38"/>
      <c r="D548" s="39"/>
      <c r="E548" s="100"/>
      <c r="F548" s="2"/>
      <c r="G548" s="650"/>
      <c r="H548" s="57"/>
      <c r="I548" s="100"/>
      <c r="J548" s="363"/>
      <c r="K548" s="100"/>
      <c r="L548" s="17"/>
      <c r="M548" s="17"/>
      <c r="N548" s="17"/>
      <c r="O548" s="17"/>
      <c r="P548" s="17"/>
      <c r="Q548" s="17"/>
    </row>
    <row r="549" spans="1:17" s="6" customFormat="1">
      <c r="A549" s="31"/>
      <c r="B549" s="31"/>
      <c r="C549" s="38"/>
      <c r="D549" s="39"/>
      <c r="E549" s="100"/>
      <c r="F549" s="2"/>
      <c r="G549" s="650"/>
      <c r="H549" s="57"/>
      <c r="I549" s="100"/>
      <c r="J549" s="363"/>
      <c r="K549" s="100"/>
      <c r="L549" s="17"/>
      <c r="M549" s="17"/>
      <c r="N549" s="17"/>
      <c r="O549" s="17"/>
      <c r="P549" s="17"/>
      <c r="Q549" s="17"/>
    </row>
    <row r="550" spans="1:17" s="6" customFormat="1">
      <c r="A550" s="31"/>
      <c r="B550" s="31"/>
      <c r="C550" s="38"/>
      <c r="D550" s="39"/>
      <c r="E550" s="100"/>
      <c r="F550" s="2"/>
      <c r="G550" s="650"/>
      <c r="H550" s="57"/>
      <c r="I550" s="100"/>
      <c r="J550" s="363"/>
      <c r="K550" s="100"/>
      <c r="L550" s="17"/>
      <c r="M550" s="17"/>
      <c r="N550" s="17"/>
      <c r="O550" s="17"/>
      <c r="P550" s="17"/>
      <c r="Q550" s="17"/>
    </row>
    <row r="551" spans="1:17" s="6" customFormat="1">
      <c r="A551" s="31"/>
      <c r="B551" s="31"/>
      <c r="C551" s="38"/>
      <c r="D551" s="39"/>
      <c r="E551" s="100"/>
      <c r="F551" s="2"/>
      <c r="G551" s="650"/>
      <c r="H551" s="57"/>
      <c r="I551" s="100"/>
      <c r="J551" s="363"/>
      <c r="K551" s="100"/>
      <c r="L551" s="17"/>
      <c r="M551" s="17"/>
      <c r="N551" s="17"/>
      <c r="O551" s="17"/>
      <c r="P551" s="17"/>
      <c r="Q551" s="17"/>
    </row>
    <row r="552" spans="1:17" s="6" customFormat="1">
      <c r="A552" s="31"/>
      <c r="B552" s="31"/>
      <c r="C552" s="38"/>
      <c r="D552" s="39"/>
      <c r="E552" s="100"/>
      <c r="F552" s="2"/>
      <c r="G552" s="650"/>
      <c r="H552" s="57"/>
      <c r="I552" s="100"/>
      <c r="J552" s="363"/>
      <c r="K552" s="100"/>
      <c r="L552" s="17"/>
      <c r="M552" s="17"/>
      <c r="N552" s="17"/>
      <c r="O552" s="17"/>
      <c r="P552" s="17"/>
      <c r="Q552" s="17"/>
    </row>
    <row r="553" spans="1:17" s="6" customFormat="1">
      <c r="A553" s="31"/>
      <c r="B553" s="31"/>
      <c r="C553" s="38"/>
      <c r="D553" s="39"/>
      <c r="E553" s="100"/>
      <c r="F553" s="2"/>
      <c r="G553" s="650"/>
      <c r="H553" s="57"/>
      <c r="I553" s="100"/>
      <c r="J553" s="363"/>
      <c r="K553" s="100"/>
      <c r="L553" s="17"/>
      <c r="M553" s="17"/>
      <c r="N553" s="17"/>
      <c r="O553" s="17"/>
      <c r="P553" s="17"/>
      <c r="Q553" s="17"/>
    </row>
    <row r="554" spans="1:17" s="6" customFormat="1">
      <c r="A554" s="31"/>
      <c r="B554" s="31"/>
      <c r="C554" s="38"/>
      <c r="D554" s="39"/>
      <c r="E554" s="100"/>
      <c r="F554" s="2"/>
      <c r="G554" s="650"/>
      <c r="H554" s="57"/>
      <c r="I554" s="100"/>
      <c r="J554" s="363"/>
      <c r="K554" s="100"/>
      <c r="L554" s="17"/>
      <c r="M554" s="17"/>
      <c r="N554" s="17"/>
      <c r="O554" s="17"/>
      <c r="P554" s="17"/>
      <c r="Q554" s="17"/>
    </row>
    <row r="555" spans="1:17" s="6" customFormat="1">
      <c r="A555" s="31"/>
      <c r="B555" s="31"/>
      <c r="C555" s="38"/>
      <c r="D555" s="39"/>
      <c r="E555" s="100"/>
      <c r="F555" s="2"/>
      <c r="G555" s="650"/>
      <c r="H555" s="57"/>
      <c r="I555" s="100"/>
      <c r="J555" s="363"/>
      <c r="K555" s="100"/>
      <c r="L555" s="17"/>
      <c r="M555" s="17"/>
      <c r="N555" s="17"/>
      <c r="O555" s="17"/>
      <c r="P555" s="17"/>
      <c r="Q555" s="17"/>
    </row>
    <row r="556" spans="1:17" s="6" customFormat="1">
      <c r="A556" s="31"/>
      <c r="B556" s="31"/>
      <c r="C556" s="38"/>
      <c r="D556" s="39"/>
      <c r="E556" s="100"/>
      <c r="F556" s="2"/>
      <c r="G556" s="650"/>
      <c r="H556" s="57"/>
      <c r="I556" s="100"/>
      <c r="J556" s="363"/>
      <c r="K556" s="100"/>
      <c r="L556" s="17"/>
      <c r="M556" s="17"/>
      <c r="N556" s="17"/>
      <c r="O556" s="17"/>
      <c r="P556" s="17"/>
      <c r="Q556" s="17"/>
    </row>
    <row r="557" spans="1:17" s="6" customFormat="1">
      <c r="A557" s="31"/>
      <c r="B557" s="31"/>
      <c r="C557" s="38"/>
      <c r="D557" s="39"/>
      <c r="E557" s="100"/>
      <c r="F557" s="2"/>
      <c r="G557" s="650"/>
      <c r="H557" s="57"/>
      <c r="I557" s="100"/>
      <c r="J557" s="363"/>
      <c r="K557" s="100"/>
      <c r="L557" s="17"/>
      <c r="M557" s="17"/>
      <c r="N557" s="17"/>
      <c r="O557" s="17"/>
      <c r="P557" s="17"/>
      <c r="Q557" s="17"/>
    </row>
    <row r="558" spans="1:17" s="6" customFormat="1">
      <c r="A558" s="31"/>
      <c r="B558" s="31"/>
      <c r="C558" s="38"/>
      <c r="D558" s="39"/>
      <c r="E558" s="100"/>
      <c r="F558" s="2"/>
      <c r="G558" s="650"/>
      <c r="H558" s="57"/>
      <c r="I558" s="100"/>
      <c r="J558" s="363"/>
      <c r="K558" s="100"/>
      <c r="L558" s="17"/>
      <c r="M558" s="17"/>
      <c r="N558" s="17"/>
      <c r="O558" s="17"/>
      <c r="P558" s="17"/>
      <c r="Q558" s="17"/>
    </row>
    <row r="559" spans="1:17" s="6" customFormat="1">
      <c r="A559" s="31"/>
      <c r="B559" s="31"/>
      <c r="C559" s="38"/>
      <c r="D559" s="39"/>
      <c r="E559" s="100"/>
      <c r="F559" s="2"/>
      <c r="G559" s="650"/>
      <c r="H559" s="57"/>
      <c r="I559" s="100"/>
      <c r="J559" s="363"/>
      <c r="K559" s="100"/>
      <c r="L559" s="17"/>
      <c r="M559" s="17"/>
      <c r="N559" s="17"/>
      <c r="O559" s="17"/>
      <c r="P559" s="17"/>
      <c r="Q559" s="17"/>
    </row>
    <row r="560" spans="1:17" s="6" customFormat="1">
      <c r="A560" s="31"/>
      <c r="B560" s="31"/>
      <c r="C560" s="38"/>
      <c r="D560" s="39"/>
      <c r="E560" s="100"/>
      <c r="F560" s="2"/>
      <c r="G560" s="650"/>
      <c r="H560" s="57"/>
      <c r="I560" s="100"/>
      <c r="J560" s="363"/>
      <c r="K560" s="100"/>
      <c r="L560" s="17"/>
      <c r="M560" s="17"/>
      <c r="N560" s="17"/>
      <c r="O560" s="17"/>
      <c r="P560" s="17"/>
      <c r="Q560" s="17"/>
    </row>
    <row r="561" spans="1:17" s="6" customFormat="1">
      <c r="A561" s="31"/>
      <c r="B561" s="31"/>
      <c r="C561" s="38"/>
      <c r="D561" s="39"/>
      <c r="E561" s="100"/>
      <c r="F561" s="2"/>
      <c r="G561" s="650"/>
      <c r="H561" s="57"/>
      <c r="I561" s="100"/>
      <c r="J561" s="363"/>
      <c r="K561" s="100"/>
      <c r="L561" s="17"/>
      <c r="M561" s="17"/>
      <c r="N561" s="17"/>
      <c r="O561" s="17"/>
      <c r="P561" s="17"/>
      <c r="Q561" s="17"/>
    </row>
    <row r="562" spans="1:17" s="6" customFormat="1">
      <c r="A562" s="31"/>
      <c r="B562" s="31"/>
      <c r="C562" s="38"/>
      <c r="D562" s="39"/>
      <c r="E562" s="100"/>
      <c r="F562" s="2"/>
      <c r="G562" s="650"/>
      <c r="H562" s="57"/>
      <c r="I562" s="100"/>
      <c r="J562" s="363"/>
      <c r="K562" s="100"/>
      <c r="L562" s="17"/>
      <c r="M562" s="17"/>
      <c r="N562" s="17"/>
      <c r="O562" s="17"/>
      <c r="P562" s="17"/>
      <c r="Q562" s="17"/>
    </row>
    <row r="563" spans="1:17" s="6" customFormat="1">
      <c r="A563" s="31"/>
      <c r="B563" s="31"/>
      <c r="C563" s="38"/>
      <c r="D563" s="39"/>
      <c r="E563" s="100"/>
      <c r="F563" s="2"/>
      <c r="G563" s="650"/>
      <c r="H563" s="57"/>
      <c r="I563" s="100"/>
      <c r="J563" s="363"/>
      <c r="K563" s="100"/>
      <c r="L563" s="17"/>
      <c r="M563" s="17"/>
      <c r="N563" s="17"/>
      <c r="O563" s="17"/>
      <c r="P563" s="17"/>
      <c r="Q563" s="17"/>
    </row>
    <row r="564" spans="1:17" s="6" customFormat="1">
      <c r="A564" s="31"/>
      <c r="B564" s="31"/>
      <c r="C564" s="38"/>
      <c r="D564" s="39"/>
      <c r="E564" s="100"/>
      <c r="F564" s="2"/>
      <c r="G564" s="650"/>
      <c r="H564" s="57"/>
      <c r="I564" s="100"/>
      <c r="J564" s="363"/>
      <c r="K564" s="100"/>
      <c r="L564" s="17"/>
      <c r="M564" s="17"/>
      <c r="N564" s="17"/>
      <c r="O564" s="17"/>
      <c r="P564" s="17"/>
      <c r="Q564" s="17"/>
    </row>
    <row r="565" spans="1:17" s="6" customFormat="1">
      <c r="A565" s="31"/>
      <c r="B565" s="31"/>
      <c r="C565" s="38"/>
      <c r="D565" s="39"/>
      <c r="E565" s="100"/>
      <c r="F565" s="2"/>
      <c r="G565" s="650"/>
      <c r="H565" s="57"/>
      <c r="I565" s="100"/>
      <c r="J565" s="363"/>
      <c r="K565" s="100"/>
      <c r="L565" s="17"/>
      <c r="M565" s="17"/>
      <c r="N565" s="17"/>
      <c r="O565" s="17"/>
      <c r="P565" s="17"/>
      <c r="Q565" s="17"/>
    </row>
    <row r="566" spans="1:17" s="6" customFormat="1">
      <c r="A566" s="31"/>
      <c r="B566" s="31"/>
      <c r="C566" s="38"/>
      <c r="D566" s="39"/>
      <c r="E566" s="100"/>
      <c r="F566" s="2"/>
      <c r="G566" s="650"/>
      <c r="H566" s="57"/>
      <c r="I566" s="100"/>
      <c r="J566" s="363"/>
      <c r="K566" s="100"/>
      <c r="L566" s="17"/>
      <c r="M566" s="17"/>
      <c r="N566" s="17"/>
      <c r="O566" s="17"/>
      <c r="P566" s="17"/>
      <c r="Q566" s="17"/>
    </row>
    <row r="567" spans="1:17" s="6" customFormat="1">
      <c r="A567" s="31"/>
      <c r="B567" s="31"/>
      <c r="C567" s="38"/>
      <c r="D567" s="39"/>
      <c r="E567" s="100"/>
      <c r="F567" s="2"/>
      <c r="G567" s="650"/>
      <c r="H567" s="57"/>
      <c r="I567" s="100"/>
      <c r="J567" s="363"/>
      <c r="K567" s="100"/>
      <c r="L567" s="17"/>
      <c r="M567" s="17"/>
      <c r="N567" s="17"/>
      <c r="O567" s="17"/>
      <c r="P567" s="17"/>
      <c r="Q567" s="17"/>
    </row>
    <row r="568" spans="1:17" s="6" customFormat="1">
      <c r="A568" s="31"/>
      <c r="B568" s="31"/>
      <c r="C568" s="38"/>
      <c r="D568" s="39"/>
      <c r="E568" s="100"/>
      <c r="F568" s="2"/>
      <c r="G568" s="650"/>
      <c r="H568" s="57"/>
      <c r="I568" s="100"/>
      <c r="J568" s="363"/>
      <c r="K568" s="100"/>
      <c r="L568" s="17"/>
      <c r="M568" s="17"/>
      <c r="N568" s="17"/>
      <c r="O568" s="17"/>
      <c r="P568" s="17"/>
      <c r="Q568" s="17"/>
    </row>
    <row r="569" spans="1:17" s="6" customFormat="1">
      <c r="A569" s="31"/>
      <c r="B569" s="31"/>
      <c r="C569" s="38"/>
      <c r="D569" s="39"/>
      <c r="E569" s="100"/>
      <c r="F569" s="2"/>
      <c r="G569" s="650"/>
      <c r="H569" s="57"/>
      <c r="I569" s="100"/>
      <c r="J569" s="363"/>
      <c r="K569" s="100"/>
      <c r="L569" s="17"/>
      <c r="M569" s="17"/>
      <c r="N569" s="17"/>
      <c r="O569" s="17"/>
      <c r="P569" s="17"/>
      <c r="Q569" s="17"/>
    </row>
    <row r="570" spans="1:17" s="6" customFormat="1">
      <c r="A570" s="31"/>
      <c r="B570" s="31"/>
      <c r="C570" s="38"/>
      <c r="D570" s="39"/>
      <c r="E570" s="100"/>
      <c r="F570" s="2"/>
      <c r="G570" s="650"/>
      <c r="H570" s="57"/>
      <c r="I570" s="100"/>
      <c r="J570" s="363"/>
      <c r="K570" s="100"/>
      <c r="L570" s="17"/>
      <c r="M570" s="17"/>
      <c r="N570" s="17"/>
      <c r="O570" s="17"/>
      <c r="P570" s="17"/>
      <c r="Q570" s="17"/>
    </row>
    <row r="571" spans="1:17" s="6" customFormat="1">
      <c r="A571" s="31"/>
      <c r="B571" s="31"/>
      <c r="C571" s="38"/>
      <c r="D571" s="39"/>
      <c r="E571" s="100"/>
      <c r="F571" s="2"/>
      <c r="G571" s="650"/>
      <c r="H571" s="57"/>
      <c r="I571" s="100"/>
      <c r="J571" s="363"/>
      <c r="K571" s="100"/>
      <c r="L571" s="17"/>
      <c r="M571" s="17"/>
      <c r="N571" s="17"/>
      <c r="O571" s="17"/>
      <c r="P571" s="17"/>
      <c r="Q571" s="17"/>
    </row>
    <row r="572" spans="1:17" s="6" customFormat="1">
      <c r="A572" s="31"/>
      <c r="B572" s="31"/>
      <c r="C572" s="38"/>
      <c r="D572" s="39"/>
      <c r="E572" s="100"/>
      <c r="F572" s="2"/>
      <c r="G572" s="650"/>
      <c r="H572" s="57"/>
      <c r="I572" s="100"/>
      <c r="J572" s="363"/>
      <c r="K572" s="100"/>
      <c r="L572" s="17"/>
      <c r="M572" s="17"/>
      <c r="N572" s="17"/>
      <c r="O572" s="17"/>
      <c r="P572" s="17"/>
      <c r="Q572" s="17"/>
    </row>
    <row r="573" spans="1:17" s="6" customFormat="1">
      <c r="A573" s="31"/>
      <c r="B573" s="31"/>
      <c r="C573" s="38"/>
      <c r="D573" s="39"/>
      <c r="E573" s="100"/>
      <c r="F573" s="2"/>
      <c r="G573" s="650"/>
      <c r="H573" s="57"/>
      <c r="I573" s="100"/>
      <c r="J573" s="363"/>
      <c r="K573" s="100"/>
      <c r="L573" s="17"/>
      <c r="M573" s="17"/>
      <c r="N573" s="17"/>
      <c r="O573" s="17"/>
      <c r="P573" s="17"/>
      <c r="Q573" s="17"/>
    </row>
    <row r="574" spans="1:17" s="6" customFormat="1">
      <c r="A574" s="31"/>
      <c r="B574" s="31"/>
      <c r="C574" s="38"/>
      <c r="D574" s="39"/>
      <c r="E574" s="100"/>
      <c r="F574" s="2"/>
      <c r="G574" s="650"/>
      <c r="H574" s="57"/>
      <c r="I574" s="100"/>
      <c r="J574" s="363"/>
      <c r="K574" s="100"/>
      <c r="L574" s="17"/>
      <c r="M574" s="17"/>
      <c r="N574" s="17"/>
      <c r="O574" s="17"/>
      <c r="P574" s="17"/>
      <c r="Q574" s="17"/>
    </row>
    <row r="575" spans="1:17" s="6" customFormat="1">
      <c r="A575" s="31"/>
      <c r="B575" s="31"/>
      <c r="C575" s="38"/>
      <c r="D575" s="39"/>
      <c r="E575" s="100"/>
      <c r="F575" s="2"/>
      <c r="G575" s="650"/>
      <c r="H575" s="57"/>
      <c r="I575" s="100"/>
      <c r="J575" s="363"/>
      <c r="K575" s="100"/>
      <c r="L575" s="17"/>
      <c r="M575" s="17"/>
      <c r="N575" s="17"/>
      <c r="O575" s="17"/>
      <c r="P575" s="17"/>
      <c r="Q575" s="17"/>
    </row>
    <row r="576" spans="1:17" s="6" customFormat="1">
      <c r="A576" s="31"/>
      <c r="B576" s="31"/>
      <c r="C576" s="38"/>
      <c r="D576" s="39"/>
      <c r="E576" s="100"/>
      <c r="F576" s="2"/>
      <c r="G576" s="650"/>
      <c r="H576" s="57"/>
      <c r="I576" s="100"/>
      <c r="J576" s="363"/>
      <c r="K576" s="100"/>
      <c r="L576" s="17"/>
      <c r="M576" s="17"/>
      <c r="N576" s="17"/>
      <c r="O576" s="17"/>
      <c r="P576" s="17"/>
      <c r="Q576" s="17"/>
    </row>
    <row r="577" spans="1:17" s="6" customFormat="1">
      <c r="A577" s="31"/>
      <c r="B577" s="31"/>
      <c r="C577" s="38"/>
      <c r="D577" s="39"/>
      <c r="E577" s="100"/>
      <c r="F577" s="2"/>
      <c r="G577" s="650"/>
      <c r="H577" s="57"/>
      <c r="I577" s="100"/>
      <c r="J577" s="363"/>
      <c r="K577" s="100"/>
      <c r="L577" s="17"/>
      <c r="M577" s="17"/>
      <c r="N577" s="17"/>
      <c r="O577" s="17"/>
      <c r="P577" s="17"/>
      <c r="Q577" s="17"/>
    </row>
    <row r="578" spans="1:17" s="6" customFormat="1">
      <c r="A578" s="31"/>
      <c r="B578" s="31"/>
      <c r="C578" s="38"/>
      <c r="D578" s="39"/>
      <c r="E578" s="100"/>
      <c r="F578" s="2"/>
      <c r="G578" s="650"/>
      <c r="H578" s="57"/>
      <c r="I578" s="100"/>
      <c r="J578" s="363"/>
      <c r="K578" s="100"/>
      <c r="L578" s="17"/>
      <c r="M578" s="17"/>
      <c r="N578" s="17"/>
      <c r="O578" s="17"/>
      <c r="P578" s="17"/>
      <c r="Q578" s="17"/>
    </row>
    <row r="579" spans="1:17" s="6" customFormat="1">
      <c r="A579" s="31"/>
      <c r="B579" s="31"/>
      <c r="C579" s="38"/>
      <c r="D579" s="39"/>
      <c r="E579" s="100"/>
      <c r="F579" s="2"/>
      <c r="G579" s="650"/>
      <c r="H579" s="57"/>
      <c r="I579" s="100"/>
      <c r="J579" s="363"/>
      <c r="K579" s="100"/>
      <c r="L579" s="17"/>
      <c r="M579" s="17"/>
      <c r="N579" s="17"/>
      <c r="O579" s="17"/>
      <c r="P579" s="17"/>
      <c r="Q579" s="17"/>
    </row>
    <row r="580" spans="1:17" s="6" customFormat="1">
      <c r="A580" s="31"/>
      <c r="B580" s="31"/>
      <c r="C580" s="38"/>
      <c r="D580" s="39"/>
      <c r="E580" s="100"/>
      <c r="F580" s="2"/>
      <c r="G580" s="650"/>
      <c r="H580" s="57"/>
      <c r="I580" s="100"/>
      <c r="J580" s="363"/>
      <c r="K580" s="100"/>
      <c r="L580" s="17"/>
      <c r="M580" s="17"/>
      <c r="N580" s="17"/>
      <c r="O580" s="17"/>
      <c r="P580" s="17"/>
      <c r="Q580" s="17"/>
    </row>
    <row r="581" spans="1:17" s="6" customFormat="1">
      <c r="A581" s="31"/>
      <c r="B581" s="31"/>
      <c r="C581" s="38"/>
      <c r="D581" s="39"/>
      <c r="E581" s="100"/>
      <c r="F581" s="2"/>
      <c r="G581" s="650"/>
      <c r="H581" s="57"/>
      <c r="I581" s="100"/>
      <c r="J581" s="363"/>
      <c r="K581" s="100"/>
      <c r="L581" s="17"/>
      <c r="M581" s="17"/>
      <c r="N581" s="17"/>
      <c r="O581" s="17"/>
      <c r="P581" s="17"/>
      <c r="Q581" s="17"/>
    </row>
    <row r="582" spans="1:17" s="6" customFormat="1">
      <c r="A582" s="31"/>
      <c r="B582" s="31"/>
      <c r="C582" s="38"/>
      <c r="D582" s="39"/>
      <c r="E582" s="100"/>
      <c r="F582" s="2"/>
      <c r="G582" s="650"/>
      <c r="H582" s="57"/>
      <c r="I582" s="100"/>
      <c r="J582" s="363"/>
      <c r="K582" s="100"/>
      <c r="L582" s="17"/>
      <c r="M582" s="17"/>
      <c r="N582" s="17"/>
      <c r="O582" s="17"/>
      <c r="P582" s="17"/>
      <c r="Q582" s="17"/>
    </row>
    <row r="583" spans="1:17" s="6" customFormat="1">
      <c r="A583" s="31"/>
      <c r="B583" s="31"/>
      <c r="C583" s="38"/>
      <c r="D583" s="39"/>
      <c r="E583" s="100"/>
      <c r="F583" s="2"/>
      <c r="G583" s="650"/>
      <c r="H583" s="57"/>
      <c r="I583" s="100"/>
      <c r="J583" s="363"/>
      <c r="K583" s="100"/>
      <c r="L583" s="17"/>
      <c r="M583" s="17"/>
      <c r="N583" s="17"/>
      <c r="O583" s="17"/>
      <c r="P583" s="17"/>
      <c r="Q583" s="17"/>
    </row>
    <row r="584" spans="1:17" s="6" customFormat="1">
      <c r="A584" s="31"/>
      <c r="B584" s="31"/>
      <c r="C584" s="38"/>
      <c r="D584" s="39"/>
      <c r="E584" s="100"/>
      <c r="F584" s="2"/>
      <c r="G584" s="650"/>
      <c r="H584" s="57"/>
      <c r="I584" s="100"/>
      <c r="J584" s="363"/>
      <c r="K584" s="100"/>
      <c r="L584" s="17"/>
      <c r="M584" s="17"/>
      <c r="N584" s="17"/>
      <c r="O584" s="17"/>
      <c r="P584" s="17"/>
      <c r="Q584" s="17"/>
    </row>
    <row r="585" spans="1:17" s="6" customFormat="1">
      <c r="A585" s="31"/>
      <c r="B585" s="31"/>
      <c r="C585" s="38"/>
      <c r="D585" s="39"/>
      <c r="E585" s="100"/>
      <c r="F585" s="2"/>
      <c r="G585" s="650"/>
      <c r="H585" s="57"/>
      <c r="I585" s="100"/>
      <c r="J585" s="363"/>
      <c r="K585" s="100"/>
      <c r="L585" s="17"/>
      <c r="M585" s="17"/>
      <c r="N585" s="17"/>
      <c r="O585" s="17"/>
      <c r="P585" s="17"/>
      <c r="Q585" s="17"/>
    </row>
    <row r="586" spans="1:17" s="6" customFormat="1">
      <c r="A586" s="31"/>
      <c r="B586" s="31"/>
      <c r="C586" s="38"/>
      <c r="D586" s="39"/>
      <c r="E586" s="100"/>
      <c r="F586" s="2"/>
      <c r="G586" s="650"/>
      <c r="H586" s="57"/>
      <c r="I586" s="100"/>
      <c r="J586" s="363"/>
      <c r="K586" s="100"/>
      <c r="L586" s="17"/>
      <c r="M586" s="17"/>
      <c r="N586" s="17"/>
      <c r="O586" s="17"/>
      <c r="P586" s="17"/>
      <c r="Q586" s="17"/>
    </row>
    <row r="587" spans="1:17" s="6" customFormat="1">
      <c r="A587" s="31"/>
      <c r="B587" s="31"/>
      <c r="C587" s="38"/>
      <c r="D587" s="39"/>
      <c r="E587" s="100"/>
      <c r="F587" s="2"/>
      <c r="G587" s="650"/>
      <c r="H587" s="57"/>
      <c r="I587" s="100"/>
      <c r="J587" s="363"/>
      <c r="K587" s="100"/>
      <c r="L587" s="17"/>
      <c r="M587" s="17"/>
      <c r="N587" s="17"/>
      <c r="O587" s="17"/>
      <c r="P587" s="17"/>
      <c r="Q587" s="17"/>
    </row>
    <row r="588" spans="1:17" s="6" customFormat="1">
      <c r="A588" s="31"/>
      <c r="B588" s="31"/>
      <c r="C588" s="38"/>
      <c r="D588" s="39"/>
      <c r="E588" s="100"/>
      <c r="F588" s="2"/>
      <c r="G588" s="650"/>
      <c r="H588" s="57"/>
      <c r="I588" s="100"/>
      <c r="J588" s="363"/>
      <c r="K588" s="100"/>
      <c r="L588" s="17"/>
      <c r="M588" s="17"/>
      <c r="N588" s="17"/>
      <c r="O588" s="17"/>
      <c r="P588" s="17"/>
      <c r="Q588" s="17"/>
    </row>
    <row r="589" spans="1:17" s="6" customFormat="1">
      <c r="A589" s="31"/>
      <c r="B589" s="31"/>
      <c r="C589" s="38"/>
      <c r="D589" s="39"/>
      <c r="E589" s="100"/>
      <c r="F589" s="2"/>
      <c r="G589" s="650"/>
      <c r="H589" s="57"/>
      <c r="I589" s="100"/>
      <c r="J589" s="363"/>
      <c r="K589" s="100"/>
      <c r="L589" s="17"/>
      <c r="M589" s="17"/>
      <c r="N589" s="17"/>
      <c r="O589" s="17"/>
      <c r="P589" s="17"/>
      <c r="Q589" s="17"/>
    </row>
    <row r="590" spans="1:17" s="6" customFormat="1">
      <c r="A590" s="31"/>
      <c r="B590" s="31"/>
      <c r="C590" s="38"/>
      <c r="D590" s="39"/>
      <c r="E590" s="100"/>
      <c r="F590" s="2"/>
      <c r="G590" s="650"/>
      <c r="H590" s="57"/>
      <c r="I590" s="100"/>
      <c r="J590" s="363"/>
      <c r="K590" s="100"/>
      <c r="L590" s="17"/>
      <c r="M590" s="17"/>
      <c r="N590" s="17"/>
      <c r="O590" s="17"/>
      <c r="P590" s="17"/>
      <c r="Q590" s="17"/>
    </row>
    <row r="591" spans="1:17" s="6" customFormat="1">
      <c r="A591" s="31"/>
      <c r="B591" s="31"/>
      <c r="C591" s="38"/>
      <c r="D591" s="39"/>
      <c r="E591" s="100"/>
      <c r="F591" s="2"/>
      <c r="G591" s="650"/>
      <c r="H591" s="57"/>
      <c r="I591" s="100"/>
      <c r="J591" s="363"/>
      <c r="K591" s="100"/>
      <c r="L591" s="17"/>
      <c r="M591" s="17"/>
      <c r="N591" s="17"/>
      <c r="O591" s="17"/>
      <c r="P591" s="17"/>
      <c r="Q591" s="17"/>
    </row>
    <row r="592" spans="1:17" s="6" customFormat="1">
      <c r="A592" s="31"/>
      <c r="B592" s="31"/>
      <c r="C592" s="38"/>
      <c r="D592" s="39"/>
      <c r="E592" s="100"/>
      <c r="F592" s="2"/>
      <c r="G592" s="650"/>
      <c r="H592" s="57"/>
      <c r="I592" s="100"/>
      <c r="J592" s="363"/>
      <c r="K592" s="100"/>
      <c r="L592" s="17"/>
      <c r="M592" s="17"/>
      <c r="N592" s="17"/>
      <c r="O592" s="17"/>
      <c r="P592" s="17"/>
      <c r="Q592" s="17"/>
    </row>
    <row r="593" spans="1:17" s="6" customFormat="1">
      <c r="A593" s="31"/>
      <c r="B593" s="31"/>
      <c r="C593" s="38"/>
      <c r="D593" s="39"/>
      <c r="E593" s="100"/>
      <c r="F593" s="2"/>
      <c r="G593" s="650"/>
      <c r="H593" s="57"/>
      <c r="I593" s="100"/>
      <c r="J593" s="363"/>
      <c r="K593" s="100"/>
      <c r="L593" s="17"/>
      <c r="M593" s="17"/>
      <c r="N593" s="17"/>
      <c r="O593" s="17"/>
      <c r="P593" s="17"/>
      <c r="Q593" s="17"/>
    </row>
    <row r="594" spans="1:17" s="6" customFormat="1">
      <c r="A594" s="31"/>
      <c r="B594" s="31"/>
      <c r="C594" s="38"/>
      <c r="D594" s="39"/>
      <c r="E594" s="100"/>
      <c r="F594" s="2"/>
      <c r="G594" s="650"/>
      <c r="H594" s="57"/>
      <c r="I594" s="100"/>
      <c r="J594" s="363"/>
      <c r="K594" s="100"/>
      <c r="L594" s="17"/>
      <c r="M594" s="17"/>
      <c r="N594" s="17"/>
      <c r="O594" s="17"/>
      <c r="P594" s="17"/>
      <c r="Q594" s="17"/>
    </row>
    <row r="595" spans="1:17" s="6" customFormat="1">
      <c r="A595" s="31"/>
      <c r="B595" s="31"/>
      <c r="C595" s="38"/>
      <c r="D595" s="39"/>
      <c r="E595" s="100"/>
      <c r="F595" s="2"/>
      <c r="G595" s="650"/>
      <c r="H595" s="57"/>
      <c r="I595" s="100"/>
      <c r="J595" s="363"/>
      <c r="K595" s="100"/>
      <c r="L595" s="17"/>
      <c r="M595" s="17"/>
      <c r="N595" s="17"/>
      <c r="O595" s="17"/>
      <c r="P595" s="17"/>
      <c r="Q595" s="17"/>
    </row>
    <row r="596" spans="1:17" s="6" customFormat="1">
      <c r="A596" s="31"/>
      <c r="B596" s="31"/>
      <c r="C596" s="38"/>
      <c r="D596" s="39"/>
      <c r="E596" s="100"/>
      <c r="F596" s="2"/>
      <c r="G596" s="650"/>
      <c r="H596" s="57"/>
      <c r="I596" s="100"/>
      <c r="J596" s="363"/>
      <c r="K596" s="100"/>
      <c r="L596" s="17"/>
      <c r="M596" s="17"/>
      <c r="N596" s="17"/>
      <c r="O596" s="17"/>
      <c r="P596" s="17"/>
      <c r="Q596" s="17"/>
    </row>
    <row r="597" spans="1:17" s="6" customFormat="1">
      <c r="A597" s="31"/>
      <c r="B597" s="31"/>
      <c r="C597" s="38"/>
      <c r="D597" s="39"/>
      <c r="E597" s="100"/>
      <c r="F597" s="2"/>
      <c r="G597" s="650"/>
      <c r="H597" s="57"/>
      <c r="I597" s="100"/>
      <c r="J597" s="363"/>
      <c r="K597" s="100"/>
      <c r="L597" s="17"/>
      <c r="M597" s="17"/>
      <c r="N597" s="17"/>
      <c r="O597" s="17"/>
      <c r="P597" s="17"/>
      <c r="Q597" s="17"/>
    </row>
    <row r="598" spans="1:17" s="6" customFormat="1">
      <c r="A598" s="31"/>
      <c r="B598" s="31"/>
      <c r="C598" s="38"/>
      <c r="D598" s="39"/>
      <c r="E598" s="100"/>
      <c r="F598" s="2"/>
      <c r="G598" s="650"/>
      <c r="H598" s="57"/>
      <c r="I598" s="100"/>
      <c r="J598" s="363"/>
      <c r="K598" s="100"/>
      <c r="L598" s="17"/>
      <c r="M598" s="17"/>
      <c r="N598" s="17"/>
      <c r="O598" s="17"/>
      <c r="P598" s="17"/>
      <c r="Q598" s="17"/>
    </row>
    <row r="599" spans="1:17" s="6" customFormat="1">
      <c r="A599" s="31"/>
      <c r="B599" s="31"/>
      <c r="C599" s="38"/>
      <c r="D599" s="39"/>
      <c r="E599" s="100"/>
      <c r="F599" s="2"/>
      <c r="G599" s="650"/>
      <c r="H599" s="57"/>
      <c r="I599" s="100"/>
      <c r="J599" s="363"/>
      <c r="K599" s="100"/>
      <c r="L599" s="17"/>
      <c r="M599" s="17"/>
      <c r="N599" s="17"/>
      <c r="O599" s="17"/>
      <c r="P599" s="17"/>
      <c r="Q599" s="17"/>
    </row>
    <row r="600" spans="1:17" s="6" customFormat="1">
      <c r="A600" s="31"/>
      <c r="B600" s="31"/>
      <c r="C600" s="38"/>
      <c r="D600" s="39"/>
      <c r="E600" s="100"/>
      <c r="F600" s="2"/>
      <c r="G600" s="650"/>
      <c r="H600" s="57"/>
      <c r="I600" s="100"/>
      <c r="J600" s="363"/>
      <c r="K600" s="100"/>
      <c r="L600" s="17"/>
      <c r="M600" s="17"/>
      <c r="N600" s="17"/>
      <c r="O600" s="17"/>
      <c r="P600" s="17"/>
      <c r="Q600" s="17"/>
    </row>
    <row r="601" spans="1:17" s="6" customFormat="1">
      <c r="A601" s="31"/>
      <c r="B601" s="31"/>
      <c r="C601" s="38"/>
      <c r="D601" s="39"/>
      <c r="E601" s="100"/>
      <c r="F601" s="2"/>
      <c r="G601" s="650"/>
      <c r="H601" s="57"/>
      <c r="I601" s="100"/>
      <c r="J601" s="363"/>
      <c r="K601" s="100"/>
      <c r="L601" s="17"/>
      <c r="M601" s="17"/>
      <c r="N601" s="17"/>
      <c r="O601" s="17"/>
      <c r="P601" s="17"/>
      <c r="Q601" s="17"/>
    </row>
    <row r="602" spans="1:17" s="6" customFormat="1">
      <c r="A602" s="31"/>
      <c r="B602" s="31"/>
      <c r="C602" s="38"/>
      <c r="D602" s="39"/>
      <c r="E602" s="100"/>
      <c r="F602" s="2"/>
      <c r="G602" s="650"/>
      <c r="H602" s="57"/>
      <c r="I602" s="100"/>
      <c r="J602" s="363"/>
      <c r="K602" s="100"/>
      <c r="L602" s="17"/>
      <c r="M602" s="17"/>
      <c r="N602" s="17"/>
      <c r="O602" s="17"/>
      <c r="P602" s="17"/>
      <c r="Q602" s="17"/>
    </row>
    <row r="603" spans="1:17" s="6" customFormat="1">
      <c r="A603" s="31"/>
      <c r="B603" s="31"/>
      <c r="C603" s="38"/>
      <c r="D603" s="39"/>
      <c r="E603" s="100"/>
      <c r="F603" s="2"/>
      <c r="G603" s="650"/>
      <c r="H603" s="57"/>
      <c r="I603" s="100"/>
      <c r="J603" s="363"/>
      <c r="K603" s="100"/>
      <c r="L603" s="17"/>
      <c r="M603" s="17"/>
      <c r="N603" s="17"/>
      <c r="O603" s="17"/>
      <c r="P603" s="17"/>
      <c r="Q603" s="17"/>
    </row>
    <row r="604" spans="1:17" s="6" customFormat="1">
      <c r="A604" s="31"/>
      <c r="B604" s="31"/>
      <c r="C604" s="38"/>
      <c r="D604" s="39"/>
      <c r="E604" s="100"/>
      <c r="F604" s="2"/>
      <c r="G604" s="650"/>
      <c r="H604" s="57"/>
      <c r="I604" s="100"/>
      <c r="J604" s="363"/>
      <c r="K604" s="100"/>
      <c r="L604" s="17"/>
      <c r="M604" s="17"/>
      <c r="N604" s="17"/>
      <c r="O604" s="17"/>
      <c r="P604" s="17"/>
      <c r="Q604" s="17"/>
    </row>
    <row r="605" spans="1:17" s="6" customFormat="1">
      <c r="A605" s="31"/>
      <c r="B605" s="31"/>
      <c r="C605" s="38"/>
      <c r="D605" s="39"/>
      <c r="E605" s="100"/>
      <c r="F605" s="2"/>
      <c r="G605" s="650"/>
      <c r="H605" s="57"/>
      <c r="I605" s="100"/>
      <c r="J605" s="363"/>
      <c r="K605" s="100"/>
      <c r="L605" s="17"/>
      <c r="M605" s="17"/>
      <c r="N605" s="17"/>
      <c r="O605" s="17"/>
      <c r="P605" s="17"/>
      <c r="Q605" s="17"/>
    </row>
    <row r="606" spans="1:17" s="6" customFormat="1">
      <c r="A606" s="31"/>
      <c r="B606" s="31"/>
      <c r="C606" s="38"/>
      <c r="D606" s="39"/>
      <c r="E606" s="100"/>
      <c r="F606" s="2"/>
      <c r="G606" s="650"/>
      <c r="H606" s="57"/>
      <c r="I606" s="100"/>
      <c r="J606" s="363"/>
      <c r="K606" s="100"/>
      <c r="L606" s="17"/>
      <c r="M606" s="17"/>
      <c r="N606" s="17"/>
      <c r="O606" s="17"/>
      <c r="P606" s="17"/>
      <c r="Q606" s="17"/>
    </row>
    <row r="607" spans="1:17" s="6" customFormat="1">
      <c r="A607" s="31"/>
      <c r="B607" s="31"/>
      <c r="C607" s="38"/>
      <c r="D607" s="39"/>
      <c r="E607" s="100"/>
      <c r="F607" s="2"/>
      <c r="G607" s="650"/>
      <c r="H607" s="57"/>
      <c r="I607" s="100"/>
      <c r="J607" s="363"/>
      <c r="K607" s="100"/>
      <c r="L607" s="17"/>
      <c r="M607" s="17"/>
      <c r="N607" s="17"/>
      <c r="O607" s="17"/>
      <c r="P607" s="17"/>
      <c r="Q607" s="17"/>
    </row>
    <row r="608" spans="1:17" s="6" customFormat="1">
      <c r="A608" s="31"/>
      <c r="B608" s="31"/>
      <c r="C608" s="38"/>
      <c r="D608" s="39"/>
      <c r="E608" s="100"/>
      <c r="F608" s="2"/>
      <c r="G608" s="650"/>
      <c r="H608" s="57"/>
      <c r="I608" s="100"/>
      <c r="J608" s="363"/>
      <c r="K608" s="100"/>
      <c r="L608" s="17"/>
      <c r="M608" s="17"/>
      <c r="N608" s="17"/>
      <c r="O608" s="17"/>
      <c r="P608" s="17"/>
      <c r="Q608" s="17"/>
    </row>
  </sheetData>
  <sheetProtection algorithmName="SHA-512" hashValue="Y1AS2SrZm4hlfSVs4PUuTP+/k7maM+UtfKzVH+aXCxgR8iAvE+NDzWqtAeua7iM42PAR1FvlNm+X3Sl8AdHgJA==" saltValue="ITBdLkuhg2lWJAxyBChmMg==" spinCount="100000" sheet="1" objects="1" scenarios="1"/>
  <mergeCells count="1">
    <mergeCell ref="A2:C2"/>
  </mergeCells>
  <conditionalFormatting sqref="G310:G312">
    <cfRule type="cellIs" dxfId="1" priority="38" stopIfTrue="1" operator="equal">
      <formula>0</formula>
    </cfRule>
  </conditionalFormatting>
  <conditionalFormatting sqref="D275">
    <cfRule type="expression" dxfId="0" priority="20" stopIfTrue="1">
      <formula>CELL("protect",D275)=0</formula>
    </cfRule>
  </conditionalFormatting>
  <pageMargins left="1.1811023622047245" right="0.39370078740157483" top="0.59055118110236227" bottom="0.98425196850393704" header="0.19685039370078741" footer="0.59055118110236227"/>
  <pageSetup paperSize="9" orientation="portrait" useFirstPageNumber="1" r:id="rId1"/>
  <headerFooter scaleWithDoc="0">
    <oddFooter>&amp;R&amp;"Arial Narrow,Regular"F - &amp;P</oddFooter>
  </headerFooter>
  <rowBreaks count="9" manualBreakCount="9">
    <brk id="38" max="7" man="1"/>
    <brk id="72" max="7" man="1"/>
    <brk id="109" max="7" man="1"/>
    <brk id="150" max="7" man="1"/>
    <brk id="189" max="7" man="1"/>
    <brk id="223" max="7" man="1"/>
    <brk id="252" max="7" man="1"/>
    <brk id="283" max="7" man="1"/>
    <brk id="30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9</vt:i4>
      </vt:variant>
    </vt:vector>
  </HeadingPairs>
  <TitlesOfParts>
    <vt:vector size="14" baseType="lpstr">
      <vt:lpstr>Naslovnica</vt:lpstr>
      <vt:lpstr>SVEUKUPNA REKAPITULACIJA</vt:lpstr>
      <vt:lpstr>GO</vt:lpstr>
      <vt:lpstr>EL</vt:lpstr>
      <vt:lpstr>GHV</vt:lpstr>
      <vt:lpstr>EL!Ispis_naslova</vt:lpstr>
      <vt:lpstr>GHV!Ispis_naslova</vt:lpstr>
      <vt:lpstr>GO!Ispis_naslova</vt:lpstr>
      <vt:lpstr>Naslovnica!Ispis_naslova</vt:lpstr>
      <vt:lpstr>'SVEUKUPNA REKAPITULACIJA'!Ispis_naslova</vt:lpstr>
      <vt:lpstr>EL!Podrucje_ispisa</vt:lpstr>
      <vt:lpstr>GHV!Podrucje_ispisa</vt:lpstr>
      <vt:lpstr>GO!Podrucje_ispisa</vt:lpstr>
      <vt:lpstr>'SVEUKUPNA REKAPITULACIJA'!Podrucje_ispisa</vt:lpstr>
    </vt:vector>
  </TitlesOfParts>
  <Company>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 Buško</dc:creator>
  <cp:lastModifiedBy>Marica Malezija</cp:lastModifiedBy>
  <cp:lastPrinted>2022-04-08T08:05:34Z</cp:lastPrinted>
  <dcterms:created xsi:type="dcterms:W3CDTF">2003-01-28T08:56:09Z</dcterms:created>
  <dcterms:modified xsi:type="dcterms:W3CDTF">2022-06-15T07:23:38Z</dcterms:modified>
</cp:coreProperties>
</file>