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FE00A9D8-6A46-4FB2-B981-4C60DA3376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2" l="1"/>
  <c r="F4" i="2"/>
  <c r="C8" i="2"/>
  <c r="C9" i="2" l="1"/>
  <c r="C10" i="2" s="1"/>
</calcChain>
</file>

<file path=xl/sharedStrings.xml><?xml version="1.0" encoding="utf-8"?>
<sst xmlns="http://schemas.openxmlformats.org/spreadsheetml/2006/main" count="15" uniqueCount="14">
  <si>
    <t xml:space="preserve">Red. Broj </t>
  </si>
  <si>
    <t>Naziv</t>
  </si>
  <si>
    <t>Ukupna cijena bez PDV-a</t>
  </si>
  <si>
    <t>Jedinične mjere</t>
  </si>
  <si>
    <t>Jedinična cijena bez PDV-a</t>
  </si>
  <si>
    <t xml:space="preserve">Prilog 4. </t>
  </si>
  <si>
    <t>Količina</t>
  </si>
  <si>
    <t>PDV</t>
  </si>
  <si>
    <t>Cijena ponude s PDV-om</t>
  </si>
  <si>
    <t>komplet</t>
  </si>
  <si>
    <t>TROŠKOVNIK - nabava izrade pomičnih metalnih držača slika, za provedbu mjera zaštite muzejske građe Strossmayerove galerije starih majstora HAZU</t>
  </si>
  <si>
    <t>Cijena ponude bez PDV-a</t>
  </si>
  <si>
    <r>
      <rPr>
        <b/>
        <sz val="11"/>
        <rFont val="Calibri"/>
        <family val="2"/>
        <scheme val="minor"/>
      </rPr>
      <t xml:space="preserve">Nabava, doprema i montaža izvlačnih mrežnih okvira za slike - Sekcija B:
</t>
    </r>
    <r>
      <rPr>
        <sz val="11"/>
        <rFont val="Calibri"/>
        <family val="2"/>
        <scheme val="minor"/>
      </rPr>
      <t xml:space="preserve">
• vanjske dim. sekcije: 2400 x 4000 x 2750 (ŠxDxV)
• broj mrežastih okvira unutar sekcije: 7 kom
• razmak između osi dva susjedna okvira treba biti 300 mm
• svaki okvir treba biti izveden sa dvostrano postavljenim mrežama
• na svakoj vodilici treba biti smješten po jedan okvir, na izvlačenje
• dimenzije pojedinog okvira za izvlačenje 1750 x 2450 mm (ŠxV)
• okvire sa mrežama izraditi od čeličnih cijevi min. presjeka 30 x 30 mm 
• mreža za vješanje slika treba imati otvore oka max. 100 x 100 mm te promjera žice min. ø4 mm
• okviri trebaju biti obješeni na vodilice pomoću ovjesnih kotača, koji će osigurati "mekano" klizanje 
• ovjes i vođenje okvira treba biti izveden tako da je onemogućeno ljuljanje okvira u bočnim smjerovima
• svaki okvir treba imati rukohvat (ručku) pomoću kojeg se povlači uzduž vodilice
• nosiva konstrukcija treba omogućiti samostalnu montažu u prostoru kao i kasniju montažu na strop prostorije
• sve zaštićeno plastifikacijom u sivu ili bijelu boju: stupovi/cijevi, okviri, mreže, vodilice, nosači 
• za sve navedene dimenzije dozvoljena je tolerancija do 3% osim minimalno određenih dimenzija</t>
    </r>
  </si>
  <si>
    <r>
      <rPr>
        <b/>
        <sz val="11"/>
        <rFont val="Calibri"/>
        <family val="2"/>
        <scheme val="minor"/>
      </rPr>
      <t>Nabava, doprema i montaža izvlačnih mrežnih okvira za slike - Sekcija A:</t>
    </r>
    <r>
      <rPr>
        <sz val="11"/>
        <rFont val="Calibri"/>
        <family val="2"/>
        <scheme val="minor"/>
      </rPr>
      <t xml:space="preserve">
• vanjske dim. sekcije: 5100 x 5400 x 3000 (ŠxDxV)
• broj mrežastih okvira unutar sekcije: 15 kom
• razmak između osi dva susjedna okvira treba biti 300 mm
• svaki okvir treba biti izveden sa dvostrano postavljenim mrežama
• na svakoj vodilici treba biti smješten po jedan okvir, na izvlačenje
• dimenzije pojedinog okvira za izvlačenje 2400 x 2700 mm (ŠxV)
• okvire sa mrežama izraditi od čeličnih cijevi min. presjeka 30 x 30 mm 
• mreža za vješanje slika treba imati otvore oka max. 100 x 100 mm te promjera žice min. ø4 mm
• okviri trebaju biti obješeni na vodilice pomoću ovjesnih kotača, koji će osigurati "mekano" klizanje 
• ovjes i vođenje okvira treba biti izveden tako da je onemogućeno ljuljanje okvira u bočnim smjerovima
• svaki okvir treba imati rukohvat (ručku) pomoću kojeg se povlači uzduž vodilice
• nosiva konstrukcija treba omogućiti samostalnu montažu u prostoru kao i kasniju montažu na strop prostorije
• sve zaštićeno plastifikacijom u sivu ili bijelu boju: stupovi/cijevi, okviri, mreže, vodilice, nosači 
• za sve navedene dimenzije dozvoljena je tolerancija do 3% osim minimalno određenih dimenzija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</si>
</sst>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165" fontId="0" fillId="0" borderId="1" xfId="1" applyNumberFormat="1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/>
    <xf numFmtId="164" fontId="4" fillId="2" borderId="0" xfId="0" applyNumberFormat="1" applyFont="1" applyFill="1" applyAlignment="1">
      <alignment horizontal="center" vertical="center"/>
    </xf>
    <xf numFmtId="165" fontId="5" fillId="0" borderId="0" xfId="0" applyNumberFormat="1" applyFont="1"/>
    <xf numFmtId="0" fontId="0" fillId="0" borderId="0" xfId="0" applyAlignment="1">
      <alignment horizontal="right" wrapText="1"/>
    </xf>
    <xf numFmtId="0" fontId="0" fillId="0" borderId="0" xfId="0" quotePrefix="1"/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quotePrefix="1" applyBorder="1"/>
    <xf numFmtId="165" fontId="0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165" fontId="0" fillId="0" borderId="0" xfId="0" applyNumberFormat="1" applyBorder="1"/>
    <xf numFmtId="165" fontId="5" fillId="0" borderId="0" xfId="0" applyNumberFormat="1" applyFont="1" applyBorder="1"/>
    <xf numFmtId="165" fontId="0" fillId="0" borderId="3" xfId="0" applyNumberFormat="1" applyBorder="1"/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165" fontId="0" fillId="0" borderId="5" xfId="0" applyNumberFormat="1" applyBorder="1"/>
    <xf numFmtId="0" fontId="0" fillId="0" borderId="6" xfId="0" applyBorder="1" applyAlignment="1">
      <alignment wrapText="1"/>
    </xf>
    <xf numFmtId="165" fontId="0" fillId="0" borderId="7" xfId="0" applyNumberFormat="1" applyBorder="1"/>
    <xf numFmtId="0" fontId="7" fillId="0" borderId="1" xfId="0" applyNumberFormat="1" applyFont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37112-346E-40FF-A485-C61E72E03BD8}">
  <sheetPr>
    <pageSetUpPr fitToPage="1"/>
  </sheetPr>
  <dimension ref="A1:I10"/>
  <sheetViews>
    <sheetView tabSelected="1" topLeftCell="A4" zoomScale="85" zoomScaleNormal="85" workbookViewId="0">
      <selection activeCell="B4" sqref="B4"/>
    </sheetView>
  </sheetViews>
  <sheetFormatPr defaultRowHeight="15" x14ac:dyDescent="0.25"/>
  <cols>
    <col min="1" max="1" width="12.140625" customWidth="1"/>
    <col min="2" max="2" width="109.28515625" style="1" customWidth="1"/>
    <col min="3" max="3" width="16.42578125" customWidth="1"/>
    <col min="4" max="4" width="13.28515625" bestFit="1" customWidth="1"/>
    <col min="5" max="5" width="25.140625" style="3" bestFit="1" customWidth="1"/>
    <col min="6" max="6" width="23.85546875" style="4" bestFit="1" customWidth="1"/>
    <col min="7" max="7" width="23" bestFit="1" customWidth="1"/>
    <col min="8" max="8" width="15.28515625" style="24" bestFit="1" customWidth="1"/>
    <col min="10" max="10" width="13.85546875" bestFit="1" customWidth="1"/>
  </cols>
  <sheetData>
    <row r="1" spans="1:9" ht="17.25" x14ac:dyDescent="0.3">
      <c r="A1" s="5"/>
      <c r="B1" s="10" t="s">
        <v>5</v>
      </c>
      <c r="C1" s="6"/>
      <c r="D1" s="6"/>
      <c r="E1" s="7"/>
      <c r="F1" s="8"/>
    </row>
    <row r="2" spans="1:9" ht="29.25" customHeight="1" thickBot="1" x14ac:dyDescent="0.35">
      <c r="A2" s="6"/>
      <c r="B2" s="11" t="s">
        <v>10</v>
      </c>
      <c r="C2" s="5"/>
      <c r="D2" s="6"/>
      <c r="E2" s="19"/>
      <c r="F2" s="8"/>
      <c r="G2" s="14"/>
      <c r="H2" s="25"/>
      <c r="I2" s="22"/>
    </row>
    <row r="3" spans="1:9" ht="42.75" customHeight="1" thickBot="1" x14ac:dyDescent="0.3">
      <c r="A3" s="12" t="s">
        <v>0</v>
      </c>
      <c r="B3" s="12" t="s">
        <v>1</v>
      </c>
      <c r="C3" s="12" t="s">
        <v>3</v>
      </c>
      <c r="D3" s="12" t="s">
        <v>6</v>
      </c>
      <c r="E3" s="13" t="s">
        <v>4</v>
      </c>
      <c r="F3" s="12" t="s">
        <v>2</v>
      </c>
      <c r="G3" s="23"/>
    </row>
    <row r="4" spans="1:9" ht="252" customHeight="1" thickBot="1" x14ac:dyDescent="0.3">
      <c r="A4" s="12">
        <v>1</v>
      </c>
      <c r="B4" s="36" t="s">
        <v>13</v>
      </c>
      <c r="C4" s="2" t="s">
        <v>9</v>
      </c>
      <c r="D4" s="15">
        <v>1</v>
      </c>
      <c r="E4" s="26"/>
      <c r="F4" s="9">
        <f>D4*E4</f>
        <v>0</v>
      </c>
      <c r="G4" s="18"/>
      <c r="H4" s="28"/>
    </row>
    <row r="5" spans="1:9" ht="256.5" customHeight="1" thickBot="1" x14ac:dyDescent="0.3">
      <c r="A5" s="12">
        <v>2</v>
      </c>
      <c r="B5" s="36" t="s">
        <v>12</v>
      </c>
      <c r="C5" s="2" t="s">
        <v>9</v>
      </c>
      <c r="D5" s="15">
        <v>1</v>
      </c>
      <c r="E5" s="26"/>
      <c r="F5" s="9">
        <f>D5*E5</f>
        <v>0</v>
      </c>
      <c r="G5" s="27"/>
      <c r="H5" s="28"/>
    </row>
    <row r="6" spans="1:9" s="14" customFormat="1" x14ac:dyDescent="0.25">
      <c r="A6" s="16"/>
      <c r="B6" s="21"/>
      <c r="C6" s="20"/>
      <c r="D6" s="20"/>
      <c r="E6" s="3"/>
      <c r="F6" s="4"/>
      <c r="G6"/>
      <c r="H6" s="29"/>
    </row>
    <row r="7" spans="1:9" ht="15.75" thickBot="1" x14ac:dyDescent="0.3">
      <c r="A7" s="1"/>
      <c r="B7" s="4"/>
      <c r="G7" s="14"/>
    </row>
    <row r="8" spans="1:9" x14ac:dyDescent="0.25">
      <c r="A8" s="17"/>
      <c r="B8" s="31" t="s">
        <v>11</v>
      </c>
      <c r="C8" s="30">
        <f>SUM(F4:F5)</f>
        <v>0</v>
      </c>
      <c r="G8" s="14"/>
    </row>
    <row r="9" spans="1:9" x14ac:dyDescent="0.25">
      <c r="A9" s="17"/>
      <c r="B9" s="32" t="s">
        <v>7</v>
      </c>
      <c r="C9" s="33">
        <f>SUM(C8*0.25)</f>
        <v>0</v>
      </c>
      <c r="G9" s="14"/>
    </row>
    <row r="10" spans="1:9" ht="15.75" thickBot="1" x14ac:dyDescent="0.3">
      <c r="A10" s="17"/>
      <c r="B10" s="34" t="s">
        <v>8</v>
      </c>
      <c r="C10" s="35">
        <f>SUM(C8+C9)</f>
        <v>0</v>
      </c>
      <c r="G10" s="14"/>
    </row>
  </sheetData>
  <pageMargins left="0.7" right="0.7" top="0.75" bottom="0.75" header="0.3" footer="0.3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A199CBAD9FAE41A3E9CFE86F392455" ma:contentTypeVersion="13" ma:contentTypeDescription="Create a new document." ma:contentTypeScope="" ma:versionID="0ff6b1923e631249ca2797f0893e494d">
  <xsd:schema xmlns:xsd="http://www.w3.org/2001/XMLSchema" xmlns:xs="http://www.w3.org/2001/XMLSchema" xmlns:p="http://schemas.microsoft.com/office/2006/metadata/properties" xmlns:ns2="0b908775-10f8-47a1-bfcf-34e6dda1e869" xmlns:ns3="6cd4f4f2-4254-4522-adb6-00b595ab3f74" targetNamespace="http://schemas.microsoft.com/office/2006/metadata/properties" ma:root="true" ma:fieldsID="fb289ed0bdb244ba91d6ad4508039620" ns2:_="" ns3:_="">
    <xsd:import namespace="0b908775-10f8-47a1-bfcf-34e6dda1e869"/>
    <xsd:import namespace="6cd4f4f2-4254-4522-adb6-00b595ab3f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08775-10f8-47a1-bfcf-34e6dda1e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4f4f2-4254-4522-adb6-00b595ab3f7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8CB856-7AAF-478E-90C4-DB82AB6C7DE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A3171B-F240-4890-980C-C6F402FAF7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7FC593-4F18-4A41-BDFA-FD6B5A5543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08775-10f8-47a1-bfcf-34e6dda1e869"/>
    <ds:schemaRef ds:uri="6cd4f4f2-4254-4522-adb6-00b595ab3f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2022-03-22T14:45:31Z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0x0101005CA199CBAD9FAE41A3E9CFE86F392455</vt:lpwstr>
  </property>
</Properties>
</file>