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0EFFA581-E33A-4A2F-8848-44961601E1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2" r:id="rId1"/>
  </sheets>
  <definedNames>
    <definedName name="_xlnm.Print_Area" localSheetId="0">Troškovnik!$A$1:$F$25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8" i="2"/>
  <c r="F9" i="2"/>
  <c r="F10" i="2"/>
</calcChain>
</file>

<file path=xl/sharedStrings.xml><?xml version="1.0" encoding="utf-8"?>
<sst xmlns="http://schemas.openxmlformats.org/spreadsheetml/2006/main" count="16" uniqueCount="15">
  <si>
    <t>Naziv</t>
  </si>
  <si>
    <t>Ukupna cijena bez PDV-a</t>
  </si>
  <si>
    <t>kom</t>
  </si>
  <si>
    <t>Jedinične mjere</t>
  </si>
  <si>
    <t>Jedinična cijena bez PDV-a</t>
  </si>
  <si>
    <t>Količina</t>
  </si>
  <si>
    <t>PDV</t>
  </si>
  <si>
    <t>Cijena ponude s PDV-om</t>
  </si>
  <si>
    <t xml:space="preserve">Prilog 5. </t>
  </si>
  <si>
    <t xml:space="preserve">komplet </t>
  </si>
  <si>
    <t xml:space="preserve">Red. broj </t>
  </si>
  <si>
    <t>(Potpis ovlaštene osobe ponuditelja)</t>
  </si>
  <si>
    <t xml:space="preserve">Metalni arhivski ormar okvirnih dimenzija (ŠxD×V mm):   1000 x 600×1950 mm (s odstupanjem svih dimenzija +- 5%)  Izrađen u cijelosti je od čvrstog i kvalitetnog čeličnog lima te je zaštićen plastifikacijom, svjetlo sive boje RAL 7035  . od čeličnog lima koji osigurava čvrstoću konstrukcije, izveden je sa dvokrilnim vratima koja se zaključavaju pomoću cilindar brave, u unutrašnjosti arhivskog ormara nalaze se  4 police podesive po visini.
</t>
  </si>
  <si>
    <t>TROŠKOVNIK 1.-ISPRAVLJENI  s tehničkim specifikacijama za za nabavu opreme za privremenu čuvaonicu za provedbu mjera zaštite zbirke inkunabula u Knjižnici HAZU, referentni broj projekta: 74-0078-21.</t>
  </si>
  <si>
    <r>
      <t xml:space="preserve">Polični metalni arhivsko/skladišni regal površinski zaštićen plastifikacijom, debljina stupa: min 1 mm, stupovi pravokutnog ili omega profila dimenzija min. 40 x 50 mm </t>
    </r>
    <r>
      <rPr>
        <sz val="11"/>
        <color rgb="FFFF0000"/>
        <rFont val="Calibri"/>
        <family val="2"/>
        <scheme val="minor"/>
      </rPr>
      <t>(+- 10%),</t>
    </r>
    <r>
      <rPr>
        <sz val="11"/>
        <color theme="1"/>
        <rFont val="Calibri"/>
        <family val="2"/>
        <scheme val="minor"/>
      </rPr>
      <t xml:space="preserve"> obostrano perforirani u razmaku od min. 50 mm </t>
    </r>
    <r>
      <rPr>
        <sz val="11"/>
        <color rgb="FFFF0000"/>
        <rFont val="Calibri"/>
        <family val="2"/>
        <scheme val="minor"/>
      </rPr>
      <t>(+- 10%)</t>
    </r>
    <r>
      <rPr>
        <sz val="11"/>
        <color theme="1"/>
        <rFont val="Calibri"/>
        <family val="2"/>
        <scheme val="minor"/>
      </rPr>
      <t xml:space="preserve">, što omogućuje povezivanje regala u niz, pri dnu i vrhu stupa obvezna plastična pločica, mogućnost mijenjanja razmaka između polica bez uporabe alata sa korakom od min. 50 mm </t>
    </r>
    <r>
      <rPr>
        <sz val="11"/>
        <color rgb="FFFF0000"/>
        <rFont val="Calibri"/>
        <family val="2"/>
        <scheme val="minor"/>
      </rPr>
      <t>(+- 10%)</t>
    </r>
    <r>
      <rPr>
        <sz val="11"/>
        <color theme="1"/>
        <rFont val="Calibri"/>
        <family val="2"/>
        <scheme val="minor"/>
      </rPr>
      <t xml:space="preserve">,  što omogućuje povezivanje regala u niz, pri dnu i vrhu stupa obvezna plastična pločica, mogućnost mijenjanja razmaka između polica, police moraju biti iz jednog dijela bez oštrih rubova, stranice regala trebaju biti povezane s poprečnim prečkama koje osiguravaju stabilnost police/regala po dubini, svaki regal mora biti montiran sa horizontalnom ukrutom protiv bočnog gibanja (radi osiguranja stabilnosti), horizontalna ukruta treba biti izrađena i montirana na način da ne zatvara pristup polici s druge strane radi obostranog pristupa (montaža uz samu vodoravnu policu, tj. ukruta H oblika), boja: siva, regali, nosivost po polici min. 50 kg.
Dim: V-2000 x Š-1000 x D-300 mm, broj polica po visini: 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</si>
</sst>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  <numFmt numFmtId="166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3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/>
    <xf numFmtId="165" fontId="5" fillId="0" borderId="0" xfId="0" applyNumberFormat="1" applyFont="1"/>
    <xf numFmtId="0" fontId="0" fillId="0" borderId="0" xfId="0" applyAlignment="1">
      <alignment horizontal="right" wrapText="1"/>
    </xf>
    <xf numFmtId="0" fontId="0" fillId="0" borderId="0" xfId="0" quotePrefix="1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/>
    <xf numFmtId="0" fontId="5" fillId="0" borderId="0" xfId="0" applyFont="1" applyBorder="1"/>
    <xf numFmtId="1" fontId="8" fillId="0" borderId="0" xfId="0" applyNumberFormat="1" applyFont="1"/>
    <xf numFmtId="165" fontId="0" fillId="0" borderId="0" xfId="0" applyNumberFormat="1" applyBorder="1"/>
    <xf numFmtId="165" fontId="5" fillId="0" borderId="0" xfId="0" applyNumberFormat="1" applyFont="1" applyBorder="1"/>
    <xf numFmtId="165" fontId="0" fillId="0" borderId="4" xfId="0" applyNumberFormat="1" applyBorder="1"/>
    <xf numFmtId="0" fontId="0" fillId="0" borderId="1" xfId="0" applyNumberFormat="1" applyBorder="1" applyAlignment="1">
      <alignment horizontal="left" vertical="top" wrapText="1"/>
    </xf>
    <xf numFmtId="0" fontId="0" fillId="0" borderId="3" xfId="0" applyBorder="1"/>
    <xf numFmtId="0" fontId="0" fillId="0" borderId="5" xfId="0" applyBorder="1"/>
    <xf numFmtId="164" fontId="0" fillId="0" borderId="5" xfId="0" applyNumberFormat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166" fontId="2" fillId="0" borderId="10" xfId="0" applyNumberFormat="1" applyFont="1" applyBorder="1"/>
    <xf numFmtId="0" fontId="0" fillId="0" borderId="11" xfId="0" applyBorder="1" applyAlignment="1">
      <alignment wrapText="1"/>
    </xf>
    <xf numFmtId="166" fontId="2" fillId="0" borderId="12" xfId="0" applyNumberFormat="1" applyFont="1" applyBorder="1"/>
    <xf numFmtId="0" fontId="0" fillId="0" borderId="15" xfId="0" applyBorder="1"/>
    <xf numFmtId="0" fontId="0" fillId="0" borderId="16" xfId="0" applyBorder="1"/>
    <xf numFmtId="164" fontId="0" fillId="0" borderId="16" xfId="0" applyNumberFormat="1" applyBorder="1"/>
    <xf numFmtId="166" fontId="2" fillId="0" borderId="17" xfId="0" applyNumberFormat="1" applyFont="1" applyBorder="1"/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6" fontId="0" fillId="0" borderId="1" xfId="1" applyNumberFormat="1" applyFont="1" applyBorder="1" applyAlignment="1" applyProtection="1">
      <alignment horizontal="right" wrapText="1"/>
      <protection locked="0"/>
    </xf>
    <xf numFmtId="0" fontId="4" fillId="0" borderId="0" xfId="0" applyFont="1" applyFill="1"/>
    <xf numFmtId="164" fontId="0" fillId="0" borderId="18" xfId="0" applyNumberFormat="1" applyBorder="1"/>
    <xf numFmtId="165" fontId="0" fillId="0" borderId="18" xfId="0" applyNumberFormat="1" applyBorder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164" fontId="4" fillId="0" borderId="0" xfId="0" applyNumberFormat="1" applyFont="1" applyFill="1"/>
    <xf numFmtId="165" fontId="4" fillId="0" borderId="0" xfId="0" applyNumberFormat="1" applyFont="1" applyFill="1"/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/>
  </cellXfs>
  <cellStyles count="2">
    <cellStyle name="Normalno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37112-346E-40FF-A485-C61E72E03BD8}">
  <dimension ref="A1:I15"/>
  <sheetViews>
    <sheetView tabSelected="1" topLeftCell="B1" zoomScale="136" zoomScaleNormal="136" workbookViewId="0">
      <selection activeCell="B5" sqref="B5"/>
    </sheetView>
  </sheetViews>
  <sheetFormatPr defaultRowHeight="15" x14ac:dyDescent="0.25"/>
  <cols>
    <col min="1" max="1" width="9.28515625" customWidth="1"/>
    <col min="2" max="2" width="61.42578125" style="1" customWidth="1"/>
    <col min="3" max="3" width="11.28515625" customWidth="1"/>
    <col min="4" max="4" width="9.42578125" customWidth="1"/>
    <col min="5" max="5" width="17.5703125" style="2" customWidth="1"/>
    <col min="6" max="6" width="20.28515625" style="3" customWidth="1"/>
    <col min="7" max="7" width="23" bestFit="1" customWidth="1"/>
    <col min="8" max="8" width="15.28515625" style="15" bestFit="1" customWidth="1"/>
    <col min="10" max="10" width="13.85546875" bestFit="1" customWidth="1"/>
  </cols>
  <sheetData>
    <row r="1" spans="1:9" ht="15" customHeight="1" x14ac:dyDescent="0.3">
      <c r="A1" s="43" t="s">
        <v>8</v>
      </c>
      <c r="B1" s="44"/>
      <c r="C1" s="40"/>
      <c r="D1" s="40"/>
      <c r="E1" s="45"/>
      <c r="F1" s="46"/>
    </row>
    <row r="2" spans="1:9" ht="34.5" customHeight="1" x14ac:dyDescent="0.25">
      <c r="A2" s="4"/>
      <c r="B2" s="47" t="s">
        <v>13</v>
      </c>
      <c r="C2" s="48"/>
      <c r="D2" s="48"/>
      <c r="E2" s="48"/>
      <c r="F2" s="48"/>
    </row>
    <row r="3" spans="1:9" ht="15" customHeight="1" thickBot="1" x14ac:dyDescent="0.35">
      <c r="A3" s="40"/>
      <c r="G3" s="7"/>
      <c r="H3" s="16"/>
      <c r="I3" s="13"/>
    </row>
    <row r="4" spans="1:9" ht="44.25" customHeight="1" thickBot="1" x14ac:dyDescent="0.3">
      <c r="A4" s="5" t="s">
        <v>10</v>
      </c>
      <c r="B4" s="5" t="s">
        <v>0</v>
      </c>
      <c r="C4" s="5" t="s">
        <v>3</v>
      </c>
      <c r="D4" s="5" t="s">
        <v>5</v>
      </c>
      <c r="E4" s="6" t="s">
        <v>4</v>
      </c>
      <c r="F4" s="5" t="s">
        <v>1</v>
      </c>
      <c r="G4" s="14"/>
    </row>
    <row r="5" spans="1:9" ht="296.25" customHeight="1" thickBot="1" x14ac:dyDescent="0.3">
      <c r="A5" s="5">
        <v>1</v>
      </c>
      <c r="B5" s="22" t="s">
        <v>14</v>
      </c>
      <c r="C5" s="36" t="s">
        <v>9</v>
      </c>
      <c r="D5" s="37">
        <v>110</v>
      </c>
      <c r="E5" s="38"/>
      <c r="F5" s="39">
        <f>D5*E5</f>
        <v>0</v>
      </c>
      <c r="G5" s="10"/>
      <c r="H5" s="19"/>
    </row>
    <row r="6" spans="1:9" ht="121.5" customHeight="1" thickBot="1" x14ac:dyDescent="0.3">
      <c r="A6" s="5">
        <v>2</v>
      </c>
      <c r="B6" s="22" t="s">
        <v>12</v>
      </c>
      <c r="C6" s="36" t="s">
        <v>2</v>
      </c>
      <c r="D6" s="37">
        <v>1</v>
      </c>
      <c r="E6" s="38"/>
      <c r="F6" s="39">
        <f t="shared" ref="F6" si="0">D6*E6</f>
        <v>0</v>
      </c>
      <c r="G6" s="18"/>
      <c r="H6" s="19"/>
    </row>
    <row r="7" spans="1:9" s="7" customFormat="1" ht="19.5" customHeight="1" thickBot="1" x14ac:dyDescent="0.3">
      <c r="A7" s="8"/>
      <c r="B7" s="12"/>
      <c r="C7" s="11"/>
      <c r="D7" s="11"/>
      <c r="E7" s="2"/>
      <c r="F7" s="3"/>
      <c r="G7"/>
      <c r="H7" s="20"/>
    </row>
    <row r="8" spans="1:9" s="7" customFormat="1" ht="20.100000000000001" customHeight="1" x14ac:dyDescent="0.25">
      <c r="A8" s="49" t="s">
        <v>7</v>
      </c>
      <c r="B8" s="50"/>
      <c r="C8" s="26"/>
      <c r="D8" s="27"/>
      <c r="E8" s="28"/>
      <c r="F8" s="29">
        <f>SUM(F5:F7)</f>
        <v>0</v>
      </c>
      <c r="G8"/>
      <c r="H8" s="17"/>
    </row>
    <row r="9" spans="1:9" s="7" customFormat="1" ht="20.100000000000001" customHeight="1" x14ac:dyDescent="0.25">
      <c r="A9" s="30" t="s">
        <v>6</v>
      </c>
      <c r="B9" s="21"/>
      <c r="C9" s="23"/>
      <c r="D9" s="24"/>
      <c r="E9" s="25"/>
      <c r="F9" s="31">
        <f>SUM(F8*0.25)</f>
        <v>0</v>
      </c>
      <c r="H9" s="17"/>
    </row>
    <row r="10" spans="1:9" ht="20.100000000000001" customHeight="1" thickBot="1" x14ac:dyDescent="0.3">
      <c r="A10" s="51" t="s">
        <v>7</v>
      </c>
      <c r="B10" s="52"/>
      <c r="C10" s="32"/>
      <c r="D10" s="33"/>
      <c r="E10" s="34"/>
      <c r="F10" s="35">
        <f>SUM(F8+F9)</f>
        <v>0</v>
      </c>
      <c r="G10" s="7"/>
    </row>
    <row r="11" spans="1:9" x14ac:dyDescent="0.25">
      <c r="A11" s="9"/>
      <c r="G11" s="7"/>
    </row>
    <row r="12" spans="1:9" x14ac:dyDescent="0.25">
      <c r="A12" s="9"/>
      <c r="G12" s="7"/>
    </row>
    <row r="13" spans="1:9" x14ac:dyDescent="0.25">
      <c r="A13" s="9"/>
      <c r="G13" s="7"/>
    </row>
    <row r="14" spans="1:9" x14ac:dyDescent="0.25">
      <c r="E14" s="41"/>
      <c r="F14" s="42"/>
    </row>
    <row r="15" spans="1:9" x14ac:dyDescent="0.25">
      <c r="E15" s="2" t="s">
        <v>11</v>
      </c>
    </row>
  </sheetData>
  <mergeCells count="3">
    <mergeCell ref="B2:F2"/>
    <mergeCell ref="A8:B8"/>
    <mergeCell ref="A10:B10"/>
  </mergeCells>
  <pageMargins left="0.39370078740157483" right="0.31496062992125984" top="0.74803149606299213" bottom="0.74803149606299213" header="0.31496062992125984" footer="0.31496062992125984"/>
  <pageSetup paperSize="9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199CBAD9FAE41A3E9CFE86F392455" ma:contentTypeVersion="13" ma:contentTypeDescription="Create a new document." ma:contentTypeScope="" ma:versionID="0ff6b1923e631249ca2797f0893e494d">
  <xsd:schema xmlns:xsd="http://www.w3.org/2001/XMLSchema" xmlns:xs="http://www.w3.org/2001/XMLSchema" xmlns:p="http://schemas.microsoft.com/office/2006/metadata/properties" xmlns:ns2="0b908775-10f8-47a1-bfcf-34e6dda1e869" xmlns:ns3="6cd4f4f2-4254-4522-adb6-00b595ab3f74" targetNamespace="http://schemas.microsoft.com/office/2006/metadata/properties" ma:root="true" ma:fieldsID="fb289ed0bdb244ba91d6ad4508039620" ns2:_="" ns3:_="">
    <xsd:import namespace="0b908775-10f8-47a1-bfcf-34e6dda1e869"/>
    <xsd:import namespace="6cd4f4f2-4254-4522-adb6-00b595ab3f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08775-10f8-47a1-bfcf-34e6dda1e8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4f4f2-4254-4522-adb6-00b595ab3f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CB856-7AAF-478E-90C4-DB82AB6C7DEB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6cd4f4f2-4254-4522-adb6-00b595ab3f74"/>
    <ds:schemaRef ds:uri="http://purl.org/dc/terms/"/>
    <ds:schemaRef ds:uri="http://purl.org/dc/dcmitype/"/>
    <ds:schemaRef ds:uri="0b908775-10f8-47a1-bfcf-34e6dda1e8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37FC593-4F18-4A41-BDFA-FD6B5A554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08775-10f8-47a1-bfcf-34e6dda1e869"/>
    <ds:schemaRef ds:uri="6cd4f4f2-4254-4522-adb6-00b595ab3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A3171B-F240-4890-980C-C6F402FAF7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0x0101005CA199CBAD9FAE41A3E9CFE86F392455</vt:lpwstr>
  </property>
</Properties>
</file>