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3A4481BB-56AA-464B-BAA2-82726549FFC2}" xr6:coauthVersionLast="47" xr6:coauthVersionMax="47" xr10:uidLastSave="{00000000-0000-0000-0000-000000000000}"/>
  <bookViews>
    <workbookView xWindow="-120" yWindow="-120" windowWidth="29040" windowHeight="15840" xr2:uid="{00000000-000D-0000-FFFF-FFFF00000000}"/>
  </bookViews>
  <sheets>
    <sheet name="Troškovnik" sheetId="2" r:id="rId1"/>
  </sheets>
  <definedNames>
    <definedName name="_xlnm.Print_Area" localSheetId="0">Troškovnik!$A$1:$F$25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 l="1"/>
  <c r="F6" i="2"/>
  <c r="F8" i="2"/>
  <c r="F9" i="2"/>
  <c r="F10" i="2"/>
</calcChain>
</file>

<file path=xl/sharedStrings.xml><?xml version="1.0" encoding="utf-8"?>
<sst xmlns="http://schemas.openxmlformats.org/spreadsheetml/2006/main" count="16" uniqueCount="15">
  <si>
    <t>Naziv</t>
  </si>
  <si>
    <t>Ukupna cijena bez PDV-a</t>
  </si>
  <si>
    <t>kom</t>
  </si>
  <si>
    <t>Jedinične mjere</t>
  </si>
  <si>
    <t>Jedinična cijena bez PDV-a</t>
  </si>
  <si>
    <t>Količina</t>
  </si>
  <si>
    <t>PDV</t>
  </si>
  <si>
    <t>Cijena ponude s PDV-om</t>
  </si>
  <si>
    <t xml:space="preserve">Prilog 5. </t>
  </si>
  <si>
    <t xml:space="preserve">komplet </t>
  </si>
  <si>
    <t>TROŠKOVNIK  s tehničkim specifikacijama za za nabavu opreme za privremenu čuvaonicu za provedbu mjera zaštite zbirke inkunabula u Knjižnici HAZU, referentni broj projekta: 74-0078-21.</t>
  </si>
  <si>
    <t xml:space="preserve">Red. broj </t>
  </si>
  <si>
    <t>(Potpis ovlaštene osobe ponuditelja)</t>
  </si>
  <si>
    <t xml:space="preserve">Polični metalni arhivsko/skladišni regal površinski zaštićen plastifikacijom, debljina stupa: min 1 mm, stupovi pravokutnog ili omega profila dimenzija min. 40x50 mm (+- 5%), obostrano perforirani u razmaku od min. 50 mm (+- 5%), što omogućuje povezivanje regala u niz, pri dnu i vrhu stupa obvezna plastična pločica, mogućnost mijenjanja razmaka između polica bez uporabe alata sa korakom od min. 50 mm, police moraju biti iz jednog dijela bez oštrih rubova, stranice regala trebaju biti povezane s poprečnim prečkama koje osiguravaju stabilnost police/regala po dubini, svaki regal mora biti montiran sa horizontalnom ukrutom protiv bočnog gibanja (radi osiguranja stabilnosti), horizontalna ukruta treba biti izrađena i montirana na način da ne zatvara pristup polici s druge strane radi obostranog pristupa (montaža uz samu vodoravnu policu, tj. ukruta H oblika), boja: siva, regali, nosivost po polici min. 50 kg.
Dim: V-2000 x Š-1000 x D-300 mm, broj polica po visini: 6 </t>
  </si>
  <si>
    <t xml:space="preserve">Metalni arhivski ormar okvirnih dimenzija (ŠxD×V mm):   1000 x 600×1950 mm (s odstupanjem svih dimenzija +- 5%)  Izrađen u cijelosti je od čvrstog i kvalitetnog čeličnog lima te je zaštićen plastifikacijom, svjetlo sive boje RAL 7035  . od čeličnog lima koji osigurava čvrstoću konstrukcije, izveden je sa dvokrilnim vratima koja se zaključavaju pomoću cilindar brave, u unutrašnjosti arhivskog ormara nalaze se  4 police podesive po visini.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</si>
</sst>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164" formatCode="#,##0.00\ &quot;kn&quot;"/>
    <numFmt numFmtId="165" formatCode="_-* #,##0.00\ [$kn-41A]_-;\-* #,##0.00\ [$kn-41A]_-;_-* &quot;-&quot;??\ [$kn-41A]_-;_-@_-"/>
    <numFmt numFmtId="166" formatCode="#,##0.00_ ;\-#,##0.00\ "/>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3"/>
      <color theme="1"/>
      <name val="Calibri"/>
      <family val="2"/>
      <scheme val="minor"/>
    </font>
    <font>
      <sz val="13"/>
      <color theme="1"/>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0" fillId="0" borderId="0" xfId="0" applyAlignment="1">
      <alignment wrapText="1"/>
    </xf>
    <xf numFmtId="164" fontId="0" fillId="0" borderId="0" xfId="0" applyNumberFormat="1"/>
    <xf numFmtId="165" fontId="0" fillId="0" borderId="0" xfId="0" applyNumberFormat="1"/>
    <xf numFmtId="0" fontId="3" fillId="2" borderId="0" xfId="0" applyFont="1" applyFill="1" applyAlignment="1">
      <alignment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5" fillId="0" borderId="0" xfId="0" applyFont="1"/>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8" fillId="0" borderId="0" xfId="0" applyFont="1"/>
    <xf numFmtId="165" fontId="5" fillId="0" borderId="0" xfId="0" applyNumberFormat="1" applyFont="1"/>
    <xf numFmtId="0" fontId="0" fillId="0" borderId="0" xfId="0" applyAlignment="1">
      <alignment horizontal="right" wrapText="1"/>
    </xf>
    <xf numFmtId="0" fontId="0" fillId="0" borderId="0" xfId="0" quotePrefix="1"/>
    <xf numFmtId="0" fontId="2" fillId="0" borderId="2" xfId="0" applyFont="1" applyFill="1" applyBorder="1" applyAlignment="1">
      <alignment horizontal="center" vertical="center" wrapText="1"/>
    </xf>
    <xf numFmtId="0" fontId="0" fillId="0" borderId="0" xfId="0" applyBorder="1"/>
    <xf numFmtId="0" fontId="0" fillId="0" borderId="0" xfId="0" quotePrefix="1" applyBorder="1"/>
    <xf numFmtId="0" fontId="5" fillId="0" borderId="0" xfId="0" applyFont="1" applyBorder="1"/>
    <xf numFmtId="1" fontId="8" fillId="0" borderId="0" xfId="0" applyNumberFormat="1" applyFont="1"/>
    <xf numFmtId="165" fontId="0" fillId="0" borderId="0" xfId="0" applyNumberFormat="1" applyBorder="1"/>
    <xf numFmtId="165" fontId="5" fillId="0" borderId="0" xfId="0" applyNumberFormat="1" applyFont="1" applyBorder="1"/>
    <xf numFmtId="165" fontId="0" fillId="0" borderId="4" xfId="0" applyNumberFormat="1" applyBorder="1"/>
    <xf numFmtId="0" fontId="0" fillId="0" borderId="1" xfId="0" applyNumberFormat="1" applyBorder="1" applyAlignment="1">
      <alignment horizontal="left" vertical="top" wrapText="1"/>
    </xf>
    <xf numFmtId="0" fontId="0" fillId="0" borderId="3" xfId="0" applyBorder="1"/>
    <xf numFmtId="0" fontId="0" fillId="0" borderId="5" xfId="0" applyBorder="1"/>
    <xf numFmtId="164" fontId="0" fillId="0" borderId="5" xfId="0" applyNumberFormat="1" applyBorder="1"/>
    <xf numFmtId="0" fontId="0" fillId="0" borderId="8" xfId="0" applyBorder="1"/>
    <xf numFmtId="0" fontId="0" fillId="0" borderId="9" xfId="0" applyBorder="1"/>
    <xf numFmtId="164" fontId="0" fillId="0" borderId="9" xfId="0" applyNumberFormat="1" applyBorder="1"/>
    <xf numFmtId="166" fontId="2" fillId="0" borderId="10" xfId="0" applyNumberFormat="1" applyFont="1" applyBorder="1"/>
    <xf numFmtId="0" fontId="0" fillId="0" borderId="11" xfId="0" applyBorder="1" applyAlignment="1">
      <alignment wrapText="1"/>
    </xf>
    <xf numFmtId="166" fontId="2" fillId="0" borderId="12" xfId="0" applyNumberFormat="1" applyFont="1" applyBorder="1"/>
    <xf numFmtId="0" fontId="0" fillId="0" borderId="15" xfId="0" applyBorder="1"/>
    <xf numFmtId="0" fontId="0" fillId="0" borderId="16" xfId="0" applyBorder="1"/>
    <xf numFmtId="164" fontId="0" fillId="0" borderId="16" xfId="0" applyNumberFormat="1" applyBorder="1"/>
    <xf numFmtId="166" fontId="2" fillId="0" borderId="17" xfId="0" applyNumberFormat="1" applyFont="1" applyBorder="1"/>
    <xf numFmtId="0" fontId="0" fillId="0" borderId="1" xfId="0" applyBorder="1" applyAlignment="1">
      <alignment horizontal="center" wrapText="1"/>
    </xf>
    <xf numFmtId="0" fontId="7" fillId="0" borderId="1" xfId="0" applyFont="1" applyBorder="1" applyAlignment="1">
      <alignment horizontal="center" wrapText="1"/>
    </xf>
    <xf numFmtId="165" fontId="0" fillId="0" borderId="1" xfId="0" applyNumberFormat="1" applyFont="1" applyBorder="1" applyAlignment="1">
      <alignment horizontal="center" wrapText="1"/>
    </xf>
    <xf numFmtId="166" fontId="0" fillId="0" borderId="1" xfId="1" applyNumberFormat="1" applyFont="1" applyBorder="1" applyAlignment="1" applyProtection="1">
      <alignment horizontal="right" wrapText="1"/>
      <protection locked="0"/>
    </xf>
    <xf numFmtId="0" fontId="4" fillId="0" borderId="0" xfId="0" applyFont="1" applyFill="1"/>
    <xf numFmtId="164" fontId="0" fillId="0" borderId="18" xfId="0" applyNumberFormat="1" applyBorder="1"/>
    <xf numFmtId="165" fontId="0" fillId="0" borderId="18" xfId="0" applyNumberFormat="1" applyBorder="1"/>
    <xf numFmtId="0" fontId="3" fillId="0" borderId="0" xfId="0" applyFont="1" applyFill="1" applyAlignment="1">
      <alignment horizontal="left" vertical="center" wrapText="1"/>
    </xf>
    <xf numFmtId="0" fontId="0" fillId="0" borderId="0" xfId="0" applyFill="1" applyAlignment="1">
      <alignment wrapText="1"/>
    </xf>
    <xf numFmtId="164" fontId="4" fillId="0" borderId="0" xfId="0" applyNumberFormat="1" applyFont="1" applyFill="1"/>
    <xf numFmtId="165" fontId="4" fillId="0" borderId="0" xfId="0" applyNumberFormat="1" applyFont="1" applyFill="1"/>
    <xf numFmtId="0" fontId="3" fillId="2" borderId="0" xfId="0" applyFont="1" applyFill="1" applyBorder="1" applyAlignment="1">
      <alignment vertical="center" wrapText="1"/>
    </xf>
    <xf numFmtId="0" fontId="0" fillId="2" borderId="0" xfId="0" applyFill="1" applyBorder="1" applyAlignment="1">
      <alignment wrapText="1"/>
    </xf>
    <xf numFmtId="0" fontId="2" fillId="0" borderId="6" xfId="0" applyFont="1" applyBorder="1" applyAlignment="1">
      <alignment horizontal="left" vertical="top" wrapText="1"/>
    </xf>
    <xf numFmtId="0" fontId="0" fillId="0" borderId="7" xfId="0" applyBorder="1" applyAlignment="1">
      <alignment wrapText="1"/>
    </xf>
    <xf numFmtId="0" fontId="2" fillId="0" borderId="13" xfId="0" applyFont="1" applyBorder="1" applyAlignment="1">
      <alignment wrapText="1"/>
    </xf>
    <xf numFmtId="0" fontId="2" fillId="0" borderId="14" xfId="0" applyFont="1" applyBorder="1" applyAlignment="1"/>
  </cellXfs>
  <cellStyles count="2">
    <cellStyle name="Normalno" xfId="0" builtinId="0"/>
    <cellStyle name="Valuta"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37112-346E-40FF-A485-C61E72E03BD8}">
  <dimension ref="A1:I15"/>
  <sheetViews>
    <sheetView tabSelected="1" zoomScale="82" zoomScaleNormal="82" workbookViewId="0">
      <selection activeCell="B6" sqref="B6"/>
    </sheetView>
  </sheetViews>
  <sheetFormatPr defaultRowHeight="15" x14ac:dyDescent="0.25"/>
  <cols>
    <col min="1" max="1" width="9.28515625" customWidth="1"/>
    <col min="2" max="2" width="61.42578125" style="1" customWidth="1"/>
    <col min="3" max="3" width="11.28515625" customWidth="1"/>
    <col min="4" max="4" width="9.42578125" customWidth="1"/>
    <col min="5" max="5" width="17.5703125" style="2" customWidth="1"/>
    <col min="6" max="6" width="20.28515625" style="3" customWidth="1"/>
    <col min="7" max="7" width="23" bestFit="1" customWidth="1"/>
    <col min="8" max="8" width="15.28515625" style="15" bestFit="1" customWidth="1"/>
    <col min="10" max="10" width="13.85546875" bestFit="1" customWidth="1"/>
  </cols>
  <sheetData>
    <row r="1" spans="1:9" ht="15" customHeight="1" x14ac:dyDescent="0.3">
      <c r="A1" s="43" t="s">
        <v>8</v>
      </c>
      <c r="B1" s="44"/>
      <c r="C1" s="40"/>
      <c r="D1" s="40"/>
      <c r="E1" s="45"/>
      <c r="F1" s="46"/>
    </row>
    <row r="2" spans="1:9" ht="34.5" customHeight="1" x14ac:dyDescent="0.25">
      <c r="A2" s="4"/>
      <c r="B2" s="47" t="s">
        <v>10</v>
      </c>
      <c r="C2" s="48"/>
      <c r="D2" s="48"/>
      <c r="E2" s="48"/>
      <c r="F2" s="48"/>
    </row>
    <row r="3" spans="1:9" ht="15" customHeight="1" thickBot="1" x14ac:dyDescent="0.35">
      <c r="A3" s="40"/>
      <c r="G3" s="7"/>
      <c r="H3" s="16"/>
      <c r="I3" s="13"/>
    </row>
    <row r="4" spans="1:9" ht="44.25" customHeight="1" thickBot="1" x14ac:dyDescent="0.3">
      <c r="A4" s="5" t="s">
        <v>11</v>
      </c>
      <c r="B4" s="5" t="s">
        <v>0</v>
      </c>
      <c r="C4" s="5" t="s">
        <v>3</v>
      </c>
      <c r="D4" s="5" t="s">
        <v>5</v>
      </c>
      <c r="E4" s="6" t="s">
        <v>4</v>
      </c>
      <c r="F4" s="5" t="s">
        <v>1</v>
      </c>
      <c r="G4" s="14"/>
    </row>
    <row r="5" spans="1:9" ht="266.25" customHeight="1" thickBot="1" x14ac:dyDescent="0.3">
      <c r="A5" s="5">
        <v>1</v>
      </c>
      <c r="B5" s="22" t="s">
        <v>13</v>
      </c>
      <c r="C5" s="36" t="s">
        <v>9</v>
      </c>
      <c r="D5" s="37">
        <v>110</v>
      </c>
      <c r="E5" s="38"/>
      <c r="F5" s="39">
        <f>D5*E5</f>
        <v>0</v>
      </c>
      <c r="G5" s="10"/>
      <c r="H5" s="19"/>
    </row>
    <row r="6" spans="1:9" ht="121.5" customHeight="1" thickBot="1" x14ac:dyDescent="0.3">
      <c r="A6" s="5">
        <v>2</v>
      </c>
      <c r="B6" s="22" t="s">
        <v>14</v>
      </c>
      <c r="C6" s="36" t="s">
        <v>2</v>
      </c>
      <c r="D6" s="37">
        <v>1</v>
      </c>
      <c r="E6" s="38"/>
      <c r="F6" s="39">
        <f t="shared" ref="F6" si="0">D6*E6</f>
        <v>0</v>
      </c>
      <c r="G6" s="18"/>
      <c r="H6" s="19"/>
    </row>
    <row r="7" spans="1:9" s="7" customFormat="1" ht="19.5" customHeight="1" thickBot="1" x14ac:dyDescent="0.3">
      <c r="A7" s="8"/>
      <c r="B7" s="12"/>
      <c r="C7" s="11"/>
      <c r="D7" s="11"/>
      <c r="E7" s="2"/>
      <c r="F7" s="3"/>
      <c r="G7"/>
      <c r="H7" s="20"/>
    </row>
    <row r="8" spans="1:9" s="7" customFormat="1" ht="20.100000000000001" customHeight="1" x14ac:dyDescent="0.25">
      <c r="A8" s="49" t="s">
        <v>7</v>
      </c>
      <c r="B8" s="50"/>
      <c r="C8" s="26"/>
      <c r="D8" s="27"/>
      <c r="E8" s="28"/>
      <c r="F8" s="29">
        <f>SUM(F5:F7)</f>
        <v>0</v>
      </c>
      <c r="G8"/>
      <c r="H8" s="17"/>
    </row>
    <row r="9" spans="1:9" s="7" customFormat="1" ht="20.100000000000001" customHeight="1" x14ac:dyDescent="0.25">
      <c r="A9" s="30" t="s">
        <v>6</v>
      </c>
      <c r="B9" s="21"/>
      <c r="C9" s="23"/>
      <c r="D9" s="24"/>
      <c r="E9" s="25"/>
      <c r="F9" s="31">
        <f>SUM(F8*0.25)</f>
        <v>0</v>
      </c>
      <c r="H9" s="17"/>
    </row>
    <row r="10" spans="1:9" ht="20.100000000000001" customHeight="1" thickBot="1" x14ac:dyDescent="0.3">
      <c r="A10" s="51" t="s">
        <v>7</v>
      </c>
      <c r="B10" s="52"/>
      <c r="C10" s="32"/>
      <c r="D10" s="33"/>
      <c r="E10" s="34"/>
      <c r="F10" s="35">
        <f>SUM(F8+F9)</f>
        <v>0</v>
      </c>
      <c r="G10" s="7"/>
    </row>
    <row r="11" spans="1:9" x14ac:dyDescent="0.25">
      <c r="A11" s="9"/>
      <c r="G11" s="7"/>
    </row>
    <row r="12" spans="1:9" x14ac:dyDescent="0.25">
      <c r="A12" s="9"/>
      <c r="G12" s="7"/>
    </row>
    <row r="13" spans="1:9" x14ac:dyDescent="0.25">
      <c r="A13" s="9"/>
      <c r="G13" s="7"/>
    </row>
    <row r="14" spans="1:9" x14ac:dyDescent="0.25">
      <c r="E14" s="41"/>
      <c r="F14" s="42"/>
    </row>
    <row r="15" spans="1:9" x14ac:dyDescent="0.25">
      <c r="E15" s="2" t="s">
        <v>12</v>
      </c>
    </row>
  </sheetData>
  <mergeCells count="3">
    <mergeCell ref="B2:F2"/>
    <mergeCell ref="A8:B8"/>
    <mergeCell ref="A10:B10"/>
  </mergeCells>
  <pageMargins left="0.39370078740157483" right="0.31496062992125984" top="0.74803149606299213" bottom="0.74803149606299213" header="0.31496062992125984" footer="0.31496062992125984"/>
  <pageSetup paperSize="9"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A199CBAD9FAE41A3E9CFE86F392455" ma:contentTypeVersion="13" ma:contentTypeDescription="Create a new document." ma:contentTypeScope="" ma:versionID="0ff6b1923e631249ca2797f0893e494d">
  <xsd:schema xmlns:xsd="http://www.w3.org/2001/XMLSchema" xmlns:xs="http://www.w3.org/2001/XMLSchema" xmlns:p="http://schemas.microsoft.com/office/2006/metadata/properties" xmlns:ns2="0b908775-10f8-47a1-bfcf-34e6dda1e869" xmlns:ns3="6cd4f4f2-4254-4522-adb6-00b595ab3f74" targetNamespace="http://schemas.microsoft.com/office/2006/metadata/properties" ma:root="true" ma:fieldsID="fb289ed0bdb244ba91d6ad4508039620" ns2:_="" ns3:_="">
    <xsd:import namespace="0b908775-10f8-47a1-bfcf-34e6dda1e869"/>
    <xsd:import namespace="6cd4f4f2-4254-4522-adb6-00b595ab3f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08775-10f8-47a1-bfcf-34e6dda1e8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d4f4f2-4254-4522-adb6-00b595ab3f7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CB856-7AAF-478E-90C4-DB82AB6C7DEB}">
  <ds:schemaRef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elements/1.1/"/>
    <ds:schemaRef ds:uri="6cd4f4f2-4254-4522-adb6-00b595ab3f74"/>
    <ds:schemaRef ds:uri="http://purl.org/dc/terms/"/>
    <ds:schemaRef ds:uri="http://purl.org/dc/dcmitype/"/>
    <ds:schemaRef ds:uri="0b908775-10f8-47a1-bfcf-34e6dda1e869"/>
    <ds:schemaRef ds:uri="http://www.w3.org/XML/1998/namespace"/>
  </ds:schemaRefs>
</ds:datastoreItem>
</file>

<file path=customXml/itemProps2.xml><?xml version="1.0" encoding="utf-8"?>
<ds:datastoreItem xmlns:ds="http://schemas.openxmlformats.org/officeDocument/2006/customXml" ds:itemID="{537FC593-4F18-4A41-BDFA-FD6B5A5543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08775-10f8-47a1-bfcf-34e6dda1e869"/>
    <ds:schemaRef ds:uri="6cd4f4f2-4254-4522-adb6-00b595ab3f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A3171B-F240-4890-980C-C6F402FAF7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Troškovnik</vt:lpstr>
      <vt:lpstr>Troškovnik!Podrucje_ispisa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2022-03-23T09:19:31Z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0x0101005CA199CBAD9FAE41A3E9CFE86F392455</vt:lpwstr>
  </property>
</Properties>
</file>