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hazu-my.sharepoint.com/personal/dzupanicjakovic_hazu_hr/Documents/Dokumenti/03_SPIS PREDMETA/50-36 Održavanje kotlovnica, plinskih bojlera i instalcija centralnog grijanja/"/>
    </mc:Choice>
  </mc:AlternateContent>
  <xr:revisionPtr revIDLastSave="371" documentId="8_{50F06C4F-1D98-4AFC-83B4-C39C4CE888E0}" xr6:coauthVersionLast="47" xr6:coauthVersionMax="47" xr10:uidLastSave="{D62630D4-FDB5-4C96-A482-A279A8788B3E}"/>
  <bookViews>
    <workbookView xWindow="-120" yWindow="-120" windowWidth="29040" windowHeight="15840" tabRatio="756" xr2:uid="{00000000-000D-0000-FFFF-FFFF00000000}"/>
  </bookViews>
  <sheets>
    <sheet name="specifikacija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4" i="12" l="1"/>
  <c r="E212" i="12"/>
  <c r="E210" i="12"/>
  <c r="F206" i="12"/>
  <c r="F204" i="12"/>
  <c r="F202" i="12"/>
  <c r="F200" i="12"/>
  <c r="F194" i="12"/>
  <c r="F191" i="12"/>
  <c r="F134" i="12"/>
  <c r="F128" i="12"/>
  <c r="F125" i="12"/>
  <c r="F122" i="12"/>
  <c r="F120" i="12"/>
  <c r="F116" i="12"/>
  <c r="F113" i="12"/>
  <c r="F110" i="12"/>
  <c r="F107" i="12"/>
  <c r="F57" i="12"/>
  <c r="F56" i="12"/>
  <c r="F53" i="12"/>
  <c r="F50" i="12"/>
  <c r="F47" i="12"/>
  <c r="F44" i="12"/>
  <c r="F41" i="12"/>
  <c r="F38" i="12"/>
  <c r="F35" i="12"/>
  <c r="F32" i="12"/>
  <c r="F29" i="12"/>
  <c r="F26" i="12"/>
  <c r="F24" i="12"/>
  <c r="F21" i="12"/>
  <c r="F20" i="12"/>
  <c r="F19" i="12"/>
  <c r="F18" i="12"/>
  <c r="F17" i="12"/>
  <c r="F14" i="12"/>
  <c r="F13" i="12"/>
  <c r="F12" i="12"/>
  <c r="F11" i="12"/>
  <c r="F10" i="12"/>
  <c r="F9" i="12"/>
  <c r="F8" i="12"/>
  <c r="F7" i="12"/>
  <c r="F6" i="12"/>
  <c r="F73" i="12"/>
  <c r="F71" i="12"/>
  <c r="F70" i="12"/>
  <c r="F188" i="12"/>
  <c r="F136" i="12" l="1"/>
  <c r="F75" i="12"/>
  <c r="F60" i="12"/>
</calcChain>
</file>

<file path=xl/sharedStrings.xml><?xml version="1.0" encoding="utf-8"?>
<sst xmlns="http://schemas.openxmlformats.org/spreadsheetml/2006/main" count="164" uniqueCount="87">
  <si>
    <t>Red.br.</t>
  </si>
  <si>
    <t>Opis stavke</t>
  </si>
  <si>
    <t>Jed. mjera</t>
  </si>
  <si>
    <t>Količina</t>
  </si>
  <si>
    <t>Jed. cijena</t>
  </si>
  <si>
    <t>kom</t>
  </si>
  <si>
    <t>kpl</t>
  </si>
  <si>
    <t>UKUPNO:</t>
  </si>
  <si>
    <t>SVEUKUPNO:</t>
  </si>
  <si>
    <t>Ukupna cijena</t>
  </si>
  <si>
    <t>WEISHAUPT WG 40 N/1-A</t>
  </si>
  <si>
    <t>GIERSCH RG 30 N</t>
  </si>
  <si>
    <t>BUDERUS LOGANO GE 515</t>
  </si>
  <si>
    <t>STABRATERM ST 250 TV</t>
  </si>
  <si>
    <t>STABRATERM ST 350 TV</t>
  </si>
  <si>
    <t>VIESSMANN VITOROND 200</t>
  </si>
  <si>
    <t>VIESSMANN VITOCROSAL 200</t>
  </si>
  <si>
    <t>VAILLANT VK 48/1-1XE</t>
  </si>
  <si>
    <t>STABRATERM ST 100 TV</t>
  </si>
  <si>
    <t>1. KOTLOVSKA POSTROJENJA</t>
  </si>
  <si>
    <t>Izmjena ionske mase i soli za ionske omekšivače vode.</t>
  </si>
  <si>
    <t>DN25-DN100</t>
  </si>
  <si>
    <t>Radni sati pripomoći po kvalifikacijama kod sitnih popravaka.</t>
  </si>
  <si>
    <t>h</t>
  </si>
  <si>
    <t>KV</t>
  </si>
  <si>
    <t>1. UKUPNO KOTLOVSKA POSTROJENJA</t>
  </si>
  <si>
    <t>2. PLINSKI BOJLERI</t>
  </si>
  <si>
    <t>3. GRIJANJE I KLIMATIZACIJA</t>
  </si>
  <si>
    <t xml:space="preserve">Zamjena automatskog odzračnog ventila na vertikalama                           </t>
  </si>
  <si>
    <t xml:space="preserve">Odzračivanje, ponovno punjenje instalacije, te balansiranje sustava grijanja.          </t>
  </si>
  <si>
    <t>3. UKUPNO GRIJANJE I KLIMATIZACIJA</t>
  </si>
  <si>
    <t>4. VENTILACIJA</t>
  </si>
  <si>
    <t>4. UKUPNO VENTILACIJA</t>
  </si>
  <si>
    <t>Kontrola nepropusnosti kompletnog sustava kotlovnice.</t>
  </si>
  <si>
    <t xml:space="preserve">Zamjena radijatorskog odzračnog pipca.                        </t>
  </si>
  <si>
    <t>VIESSMANN VMA III-4</t>
  </si>
  <si>
    <t>WEISHAUPT WG 30 N/1-C</t>
  </si>
  <si>
    <t>BUDERUS LOGANO GE 315</t>
  </si>
  <si>
    <t>VAILLANT VK INT 48/1E</t>
  </si>
  <si>
    <t>Servis plamenika i zamjena dotrajalih i neispravnih dijelova 1x godišnje prije početka sezone grijanja</t>
  </si>
  <si>
    <t xml:space="preserve">Zamjena radijatorske prigušnice, kutna ili ravna   (DN15 ili DN20), uključujući preinaku radijatorskog priključka, te ličenje temeljnim bojom u dva sloja i završnim lakom otpornim na povišenu temperaturu. </t>
  </si>
  <si>
    <t xml:space="preserve">Zamjena radijatorske ispusne slavine DN10 (3/8").- DN 20 (3/4")                           </t>
  </si>
  <si>
    <t xml:space="preserve">Zamjena ispusne slavine na cijevovodu   DN10 (3/8").- DN 20 (3/4")                         </t>
  </si>
  <si>
    <t>PDV 25%:</t>
  </si>
  <si>
    <t>Preventivni obilazak plinskih aparata dva puta (2x) godišnje u svrhu kontrole rada, te izrada zapisnika o obavljenom nadzoru.</t>
  </si>
  <si>
    <t>(3/8") - DN 20 (3/4")</t>
  </si>
  <si>
    <t>kutni:</t>
  </si>
  <si>
    <t>(1") - DN 32 (5/4")</t>
  </si>
  <si>
    <t>VKV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</si>
  <si>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</si>
  <si>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</si>
  <si>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</si>
  <si>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</si>
  <si>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</si>
  <si>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</si>
  <si>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</si>
  <si>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</si>
  <si>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</si>
  <si>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13.</t>
  </si>
  <si>
    <t>14.</t>
  </si>
  <si>
    <t>Servis ionskog omekšivaća vode Pireko tip: OV-1,5-S od strane ovlaštenog servisera</t>
  </si>
  <si>
    <t>Servis, kontrola i pregled toplovodnih kotlova prije početka sezone grijanja, uključujići: otpajanje plinskih rampi, otvaranje kotlova radi čišćenja (u dogovoru s područnim dimnjačarem), kontrolu automatskih i kaskadnih regulacija, te izdavanje zapisnika o pregledu kotlova i nepropusnosti plinske instalacije, prije početka sezone grijanja</t>
  </si>
  <si>
    <t>2. UKUPNO PLINSKI BOJLERI</t>
  </si>
  <si>
    <t>Demontaža postojećih i ugradnja novih sigurnosnih ventila proizvod Specijalna oprema lučko tip: S-VON , uz ventil isporučiti baždarni list i tvorniko ispitivanje dimenzija:</t>
  </si>
  <si>
    <t>DN 40 6/4"    3,0 bara</t>
  </si>
  <si>
    <t>Demontaža graničnika od previsoke temperature i zaštitu od nestanka vode, te montaža novog, proizvod Viessman WNS-WP 6, te spajanje i puštanje u pogon</t>
  </si>
  <si>
    <t>Kontrola rada kotlovske automatike za rad pumpi (radne i rezervne, jedan puta (1x) mjesečno zamijeniti u radu), zaštitnih pumpi kotla , te cirkulacijske pumpe za PTV</t>
  </si>
  <si>
    <t>Dolazak na mjesto rada po prijavi tehničke službe investitora radi (dopunjavanja sustavaa, odzračivanja sustava po obijektu, podešavanja parametara grijanja i dr.)</t>
  </si>
  <si>
    <t>Zamjena radijatorskog ventila s dvostrukom regulacijom, kutni ili ravni DN15 ili DN20, uključujući preinaku radijatorskog priključka, te ličenje temeljnim bojom u dva sloja i završnim lakom otpornim na povišenu temperaturu.</t>
  </si>
  <si>
    <t>Servis bojlera za pripremu tople vode PTV - Viessmann u kotlovnici na Strossmayerovom trgu 14.</t>
  </si>
  <si>
    <t>Intervencije i servis kotlova i plamenika prilikom puštanja kotlovnica u pogon, te tokom ogrijevne sezone, uključujući:  zamijenu neispravnih dijelova  (elektroda ionizacije, elektroda paljenja, vanjskih osijetnika temperature, zamjene  neispravnih dijelova automatske regulacije i dr.)</t>
  </si>
  <si>
    <t>unutarnje jedinice</t>
  </si>
  <si>
    <t>VAILLANT¨VU SOE 242/2-5</t>
  </si>
  <si>
    <t>VEISSMANN VITOPEND  222</t>
  </si>
  <si>
    <r>
      <t xml:space="preserve">Podmazivanje navojnih vretena na ventilima grafitnom masti i kontrola njihova rada (zatvaranje/otvaranje, </t>
    </r>
    <r>
      <rPr>
        <b/>
        <i/>
        <sz val="11"/>
        <rFont val="Times New Roman"/>
        <family val="1"/>
        <charset val="238"/>
      </rPr>
      <t>neispravne zamjeniti u radu</t>
    </r>
    <r>
      <rPr>
        <sz val="11"/>
        <rFont val="Times New Roman"/>
        <family val="1"/>
        <charset val="238"/>
      </rPr>
      <t>), dva puta (2x) godišnje.</t>
    </r>
  </si>
  <si>
    <r>
      <t>Kontrola i čišćenje hvatača nečistoće</t>
    </r>
    <r>
      <rPr>
        <sz val="11"/>
        <rFont val="Cambria"/>
        <family val="1"/>
        <scheme val="major"/>
      </rPr>
      <t xml:space="preserve"> </t>
    </r>
    <r>
      <rPr>
        <i/>
        <sz val="11"/>
        <rFont val="Times New Roman"/>
        <family val="1"/>
      </rPr>
      <t>jedan puta (1x) godišnje, obvezno nakon sezone grijanja.</t>
    </r>
  </si>
  <si>
    <r>
      <t xml:space="preserve">Servis i kemijsko čišćenje  plinskog kombi aparata pred sezonu grijanja, </t>
    </r>
    <r>
      <rPr>
        <b/>
        <i/>
        <sz val="11"/>
        <rFont val="Times New Roman"/>
        <family val="1"/>
        <charset val="238"/>
      </rPr>
      <t>(zamjena u radu: cirkulacijskih pumpi, ventilatora ,upravljačke automatike i zidnih termostata) te izdavanje zapis</t>
    </r>
    <r>
      <rPr>
        <sz val="11"/>
        <rFont val="Times New Roman"/>
        <family val="1"/>
        <charset val="238"/>
      </rPr>
      <t xml:space="preserve"> tip:</t>
    </r>
  </si>
  <si>
    <t>Jednična cijena se iskazuje po komadu. Stvarna količina utvrditi će se prem potrebi.</t>
  </si>
  <si>
    <t>Preinaka i pripasivanje radijatorskog priključka kod zamjene radijatorske armature.</t>
  </si>
  <si>
    <t>Jednična cijena se iskazuje po komadu. Stvarna količina utvrditi će se prema potrebi.</t>
  </si>
  <si>
    <t>Jednična cijena se iskazuje po kompletu. Stvarna količina utvrditi će se prema potrebi.</t>
  </si>
  <si>
    <t xml:space="preserve">Redovan servis i pregled unutarnjih jedinica klimatizacijskih sustava za dezinfekciju. Stavka uključuje servisni pregled unutarnje jedinice te pripadajuće instalacije, čišćenje i dezinfekciju filtera unutarnje jedinice, isparivača, maske, ususnih i istrujnih elemenata, tave za skupljanje kondenzata. </t>
  </si>
  <si>
    <t>Dolazak na lokaciju, detekcija kvara, popravak ventilokonvektora uz dobavu i ugradnju novog motora ventilatora.</t>
  </si>
  <si>
    <t>REKAPITULACIJA</t>
  </si>
  <si>
    <t>9.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</si>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</sst>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u/>
      <sz val="12"/>
      <name val="Times New Roman"/>
      <family val="1"/>
    </font>
    <font>
      <b/>
      <i/>
      <sz val="11"/>
      <name val="Times New Roman"/>
      <family val="1"/>
      <charset val="238"/>
    </font>
    <font>
      <sz val="11"/>
      <name val="Cambria"/>
      <family val="1"/>
      <scheme val="major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right" vertical="top"/>
    </xf>
    <xf numFmtId="0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2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4" fontId="4" fillId="0" borderId="0" xfId="0" applyNumberFormat="1" applyFont="1" applyBorder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Border="1"/>
    <xf numFmtId="0" fontId="4" fillId="0" borderId="2" xfId="0" applyFont="1" applyBorder="1"/>
    <xf numFmtId="0" fontId="4" fillId="0" borderId="0" xfId="0" applyFont="1" applyBorder="1"/>
    <xf numFmtId="4" fontId="0" fillId="0" borderId="0" xfId="0" applyNumberFormat="1" applyFont="1"/>
    <xf numFmtId="2" fontId="4" fillId="0" borderId="1" xfId="0" applyNumberFormat="1" applyFont="1" applyBorder="1" applyAlignment="1">
      <alignment horizontal="right"/>
    </xf>
    <xf numFmtId="4" fontId="0" fillId="0" borderId="8" xfId="0" applyNumberFormat="1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0" fontId="10" fillId="0" borderId="11" xfId="0" applyFont="1" applyBorder="1" applyAlignment="1">
      <alignment horizontal="right"/>
    </xf>
  </cellXfs>
  <cellStyles count="3">
    <cellStyle name="Normal" xfId="0" builtinId="0"/>
    <cellStyle name="Normal 31" xfId="1" xr:uid="{00000000-0005-0000-0000-000000000000}"/>
    <cellStyle name="Normal 6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4"/>
  <sheetViews>
    <sheetView tabSelected="1" view="pageLayout" topLeftCell="A193" zoomScaleNormal="100" workbookViewId="0">
      <selection activeCell="E219" sqref="E219"/>
    </sheetView>
  </sheetViews>
  <sheetFormatPr defaultRowHeight="15" x14ac:dyDescent="0.25"/>
  <cols>
    <col min="1" max="1" width="6.5703125" style="6" customWidth="1"/>
    <col min="2" max="2" width="42.140625" style="6" customWidth="1"/>
    <col min="3" max="3" width="9.140625" style="6"/>
    <col min="4" max="4" width="9.140625" style="7"/>
    <col min="5" max="5" width="9.140625" style="6"/>
    <col min="6" max="6" width="12.140625" style="6" customWidth="1"/>
    <col min="7" max="16384" width="9.140625" style="6"/>
  </cols>
  <sheetData>
    <row r="1" spans="1:6" ht="30.7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9</v>
      </c>
    </row>
    <row r="2" spans="1:6" x14ac:dyDescent="0.25">
      <c r="A2" s="7"/>
      <c r="B2" s="7"/>
      <c r="C2" s="8"/>
      <c r="D2" s="8"/>
      <c r="E2" s="9"/>
      <c r="F2" s="8"/>
    </row>
    <row r="3" spans="1:6" ht="15.75" x14ac:dyDescent="0.25">
      <c r="A3" s="43" t="s">
        <v>19</v>
      </c>
      <c r="B3" s="43"/>
      <c r="C3" s="43"/>
      <c r="D3" s="43"/>
      <c r="E3" s="43"/>
      <c r="F3" s="43"/>
    </row>
    <row r="4" spans="1:6" x14ac:dyDescent="0.25">
      <c r="A4" s="7"/>
      <c r="B4" s="7"/>
      <c r="C4" s="8"/>
      <c r="D4" s="8"/>
      <c r="E4" s="9"/>
      <c r="F4" s="8"/>
    </row>
    <row r="5" spans="1:6" ht="114" customHeight="1" x14ac:dyDescent="0.25">
      <c r="A5" s="10" t="s">
        <v>49</v>
      </c>
      <c r="B5" s="11" t="s">
        <v>61</v>
      </c>
      <c r="C5" s="12"/>
      <c r="D5" s="12"/>
      <c r="E5" s="13"/>
      <c r="F5" s="12"/>
    </row>
    <row r="6" spans="1:6" ht="17.100000000000001" customHeight="1" x14ac:dyDescent="0.25">
      <c r="A6" s="10"/>
      <c r="B6" s="14" t="s">
        <v>12</v>
      </c>
      <c r="C6" s="12" t="s">
        <v>5</v>
      </c>
      <c r="D6" s="12">
        <v>1</v>
      </c>
      <c r="E6" s="15">
        <v>0</v>
      </c>
      <c r="F6" s="16">
        <f t="shared" ref="F6:F14" si="0">D6*E6</f>
        <v>0</v>
      </c>
    </row>
    <row r="7" spans="1:6" ht="17.100000000000001" customHeight="1" x14ac:dyDescent="0.25">
      <c r="A7" s="10"/>
      <c r="B7" s="14" t="s">
        <v>13</v>
      </c>
      <c r="C7" s="12" t="s">
        <v>5</v>
      </c>
      <c r="D7" s="12">
        <v>1</v>
      </c>
      <c r="E7" s="15">
        <v>0</v>
      </c>
      <c r="F7" s="16">
        <f t="shared" si="0"/>
        <v>0</v>
      </c>
    </row>
    <row r="8" spans="1:6" ht="17.100000000000001" customHeight="1" x14ac:dyDescent="0.25">
      <c r="A8" s="10"/>
      <c r="B8" s="14" t="s">
        <v>14</v>
      </c>
      <c r="C8" s="12" t="s">
        <v>5</v>
      </c>
      <c r="D8" s="12">
        <v>1</v>
      </c>
      <c r="E8" s="15">
        <v>0</v>
      </c>
      <c r="F8" s="16">
        <f t="shared" si="0"/>
        <v>0</v>
      </c>
    </row>
    <row r="9" spans="1:6" ht="17.100000000000001" customHeight="1" x14ac:dyDescent="0.25">
      <c r="A9" s="10"/>
      <c r="B9" s="14" t="s">
        <v>15</v>
      </c>
      <c r="C9" s="12" t="s">
        <v>5</v>
      </c>
      <c r="D9" s="12">
        <v>2</v>
      </c>
      <c r="E9" s="15">
        <v>0</v>
      </c>
      <c r="F9" s="16">
        <f t="shared" si="0"/>
        <v>0</v>
      </c>
    </row>
    <row r="10" spans="1:6" ht="17.100000000000001" customHeight="1" x14ac:dyDescent="0.25">
      <c r="A10" s="10"/>
      <c r="B10" s="14" t="s">
        <v>16</v>
      </c>
      <c r="C10" s="12" t="s">
        <v>5</v>
      </c>
      <c r="D10" s="12">
        <v>2</v>
      </c>
      <c r="E10" s="15">
        <v>0</v>
      </c>
      <c r="F10" s="16">
        <f t="shared" si="0"/>
        <v>0</v>
      </c>
    </row>
    <row r="11" spans="1:6" ht="17.100000000000001" customHeight="1" x14ac:dyDescent="0.25">
      <c r="A11" s="10"/>
      <c r="B11" s="14" t="s">
        <v>18</v>
      </c>
      <c r="C11" s="12" t="s">
        <v>5</v>
      </c>
      <c r="D11" s="12">
        <v>2</v>
      </c>
      <c r="E11" s="15">
        <v>0</v>
      </c>
      <c r="F11" s="16">
        <f t="shared" si="0"/>
        <v>0</v>
      </c>
    </row>
    <row r="12" spans="1:6" ht="17.100000000000001" customHeight="1" x14ac:dyDescent="0.25">
      <c r="A12" s="10"/>
      <c r="B12" s="14" t="s">
        <v>37</v>
      </c>
      <c r="C12" s="12" t="s">
        <v>5</v>
      </c>
      <c r="D12" s="12">
        <v>1</v>
      </c>
      <c r="E12" s="15">
        <v>0</v>
      </c>
      <c r="F12" s="16">
        <f t="shared" si="0"/>
        <v>0</v>
      </c>
    </row>
    <row r="13" spans="1:6" ht="17.100000000000001" customHeight="1" x14ac:dyDescent="0.25">
      <c r="A13" s="10"/>
      <c r="B13" s="14" t="s">
        <v>17</v>
      </c>
      <c r="C13" s="12" t="s">
        <v>5</v>
      </c>
      <c r="D13" s="12">
        <v>1</v>
      </c>
      <c r="E13" s="15">
        <v>0</v>
      </c>
      <c r="F13" s="16">
        <f t="shared" si="0"/>
        <v>0</v>
      </c>
    </row>
    <row r="14" spans="1:6" ht="17.100000000000001" customHeight="1" x14ac:dyDescent="0.25">
      <c r="A14" s="10"/>
      <c r="B14" s="14" t="s">
        <v>38</v>
      </c>
      <c r="C14" s="12" t="s">
        <v>5</v>
      </c>
      <c r="D14" s="12">
        <v>1</v>
      </c>
      <c r="E14" s="15">
        <v>0</v>
      </c>
      <c r="F14" s="16">
        <f t="shared" si="0"/>
        <v>0</v>
      </c>
    </row>
    <row r="15" spans="1:6" x14ac:dyDescent="0.25">
      <c r="A15" s="17"/>
      <c r="B15" s="17"/>
      <c r="C15" s="12"/>
      <c r="D15" s="12"/>
      <c r="E15" s="13"/>
      <c r="F15" s="18"/>
    </row>
    <row r="16" spans="1:6" ht="54.75" customHeight="1" x14ac:dyDescent="0.25">
      <c r="A16" s="10" t="s">
        <v>50</v>
      </c>
      <c r="B16" s="11" t="s">
        <v>39</v>
      </c>
      <c r="C16" s="12"/>
      <c r="D16" s="12"/>
      <c r="E16" s="13"/>
      <c r="F16" s="12"/>
    </row>
    <row r="17" spans="1:6" x14ac:dyDescent="0.25">
      <c r="A17" s="17"/>
      <c r="B17" s="17" t="s">
        <v>10</v>
      </c>
      <c r="C17" s="12" t="s">
        <v>5</v>
      </c>
      <c r="D17" s="19">
        <v>3</v>
      </c>
      <c r="E17" s="15">
        <v>0</v>
      </c>
      <c r="F17" s="16">
        <f>D17*E17</f>
        <v>0</v>
      </c>
    </row>
    <row r="18" spans="1:6" x14ac:dyDescent="0.25">
      <c r="A18" s="17"/>
      <c r="B18" s="17" t="s">
        <v>10</v>
      </c>
      <c r="C18" s="12" t="s">
        <v>5</v>
      </c>
      <c r="D18" s="19">
        <v>2</v>
      </c>
      <c r="E18" s="15">
        <v>0</v>
      </c>
      <c r="F18" s="16">
        <f>D18*E18</f>
        <v>0</v>
      </c>
    </row>
    <row r="19" spans="1:6" x14ac:dyDescent="0.25">
      <c r="A19" s="17"/>
      <c r="B19" s="20" t="s">
        <v>36</v>
      </c>
      <c r="C19" s="12" t="s">
        <v>5</v>
      </c>
      <c r="D19" s="19">
        <v>1</v>
      </c>
      <c r="E19" s="15">
        <v>0</v>
      </c>
      <c r="F19" s="16">
        <f>D19*E19</f>
        <v>0</v>
      </c>
    </row>
    <row r="20" spans="1:6" x14ac:dyDescent="0.25">
      <c r="A20" s="17"/>
      <c r="B20" s="17" t="s">
        <v>35</v>
      </c>
      <c r="C20" s="12" t="s">
        <v>5</v>
      </c>
      <c r="D20" s="19">
        <v>2</v>
      </c>
      <c r="E20" s="15">
        <v>0</v>
      </c>
      <c r="F20" s="16">
        <f>D20*E20</f>
        <v>0</v>
      </c>
    </row>
    <row r="21" spans="1:6" x14ac:dyDescent="0.25">
      <c r="A21" s="20"/>
      <c r="B21" s="20" t="s">
        <v>11</v>
      </c>
      <c r="C21" s="19" t="s">
        <v>5</v>
      </c>
      <c r="D21" s="19">
        <v>2</v>
      </c>
      <c r="E21" s="21">
        <v>0</v>
      </c>
      <c r="F21" s="16">
        <f>D21*E21</f>
        <v>0</v>
      </c>
    </row>
    <row r="22" spans="1:6" x14ac:dyDescent="0.25">
      <c r="A22" s="17"/>
      <c r="B22" s="17"/>
      <c r="C22" s="12"/>
      <c r="D22" s="12"/>
      <c r="E22" s="13"/>
      <c r="F22" s="18"/>
    </row>
    <row r="23" spans="1:6" ht="99" customHeight="1" x14ac:dyDescent="0.25">
      <c r="A23" s="10" t="s">
        <v>51</v>
      </c>
      <c r="B23" s="22" t="s">
        <v>70</v>
      </c>
      <c r="C23" s="12"/>
      <c r="D23" s="12"/>
      <c r="E23" s="13"/>
      <c r="F23" s="13"/>
    </row>
    <row r="24" spans="1:6" x14ac:dyDescent="0.25">
      <c r="A24" s="17"/>
      <c r="B24" s="17"/>
      <c r="C24" s="12" t="s">
        <v>6</v>
      </c>
      <c r="D24" s="19">
        <v>8</v>
      </c>
      <c r="E24" s="21">
        <v>0</v>
      </c>
      <c r="F24" s="16">
        <f>D24*E24</f>
        <v>0</v>
      </c>
    </row>
    <row r="25" spans="1:6" ht="45.75" customHeight="1" x14ac:dyDescent="0.25">
      <c r="A25" s="10" t="s">
        <v>52</v>
      </c>
      <c r="B25" s="23" t="s">
        <v>69</v>
      </c>
      <c r="C25" s="17"/>
      <c r="D25" s="17"/>
      <c r="E25" s="15"/>
      <c r="F25" s="15"/>
    </row>
    <row r="26" spans="1:6" ht="19.350000000000001" customHeight="1" x14ac:dyDescent="0.25">
      <c r="A26" s="17"/>
      <c r="B26" s="23"/>
      <c r="C26" s="12" t="s">
        <v>5</v>
      </c>
      <c r="D26" s="12">
        <v>1</v>
      </c>
      <c r="E26" s="15">
        <v>0</v>
      </c>
      <c r="F26" s="16">
        <f>D26*E26</f>
        <v>0</v>
      </c>
    </row>
    <row r="27" spans="1:6" x14ac:dyDescent="0.25">
      <c r="A27" s="17"/>
      <c r="B27" s="17"/>
      <c r="C27" s="12"/>
      <c r="D27" s="12"/>
      <c r="E27" s="15"/>
      <c r="F27" s="15"/>
    </row>
    <row r="28" spans="1:6" ht="48.75" customHeight="1" x14ac:dyDescent="0.25">
      <c r="A28" s="25" t="s">
        <v>53</v>
      </c>
      <c r="B28" s="11" t="s">
        <v>20</v>
      </c>
      <c r="C28" s="12"/>
      <c r="D28" s="12"/>
      <c r="E28" s="15"/>
      <c r="F28" s="15"/>
    </row>
    <row r="29" spans="1:6" x14ac:dyDescent="0.25">
      <c r="A29" s="17"/>
      <c r="B29" s="17"/>
      <c r="C29" s="12" t="s">
        <v>5</v>
      </c>
      <c r="D29" s="12">
        <v>3</v>
      </c>
      <c r="E29" s="15">
        <v>0</v>
      </c>
      <c r="F29" s="16">
        <f>D29*E29</f>
        <v>0</v>
      </c>
    </row>
    <row r="30" spans="1:6" x14ac:dyDescent="0.25">
      <c r="A30" s="17"/>
      <c r="B30" s="17"/>
      <c r="C30" s="12"/>
      <c r="D30" s="12"/>
      <c r="E30" s="15"/>
      <c r="F30" s="15"/>
    </row>
    <row r="31" spans="1:6" ht="37.5" customHeight="1" x14ac:dyDescent="0.25">
      <c r="A31" s="10" t="s">
        <v>54</v>
      </c>
      <c r="B31" s="11" t="s">
        <v>33</v>
      </c>
      <c r="C31" s="12"/>
      <c r="D31" s="12"/>
      <c r="E31" s="15"/>
      <c r="F31" s="15"/>
    </row>
    <row r="32" spans="1:6" x14ac:dyDescent="0.25">
      <c r="A32" s="17"/>
      <c r="B32" s="17"/>
      <c r="C32" s="12" t="s">
        <v>6</v>
      </c>
      <c r="D32" s="12">
        <v>8</v>
      </c>
      <c r="E32" s="15">
        <v>0</v>
      </c>
      <c r="F32" s="16">
        <f>D32*E32</f>
        <v>0</v>
      </c>
    </row>
    <row r="33" spans="1:6" x14ac:dyDescent="0.25">
      <c r="A33" s="17"/>
      <c r="B33" s="17"/>
      <c r="C33" s="12"/>
      <c r="D33" s="12"/>
      <c r="E33" s="15"/>
      <c r="F33" s="15"/>
    </row>
    <row r="34" spans="1:6" ht="71.25" customHeight="1" x14ac:dyDescent="0.25">
      <c r="A34" s="10" t="s">
        <v>55</v>
      </c>
      <c r="B34" s="24" t="s">
        <v>74</v>
      </c>
      <c r="C34" s="12"/>
      <c r="D34" s="12"/>
      <c r="E34" s="15"/>
      <c r="F34" s="15"/>
    </row>
    <row r="35" spans="1:6" x14ac:dyDescent="0.25">
      <c r="A35" s="17"/>
      <c r="B35" s="17"/>
      <c r="C35" s="12" t="s">
        <v>5</v>
      </c>
      <c r="D35" s="12">
        <v>25</v>
      </c>
      <c r="E35" s="15">
        <v>0</v>
      </c>
      <c r="F35" s="16">
        <f>D35*E35</f>
        <v>0</v>
      </c>
    </row>
    <row r="36" spans="1:6" x14ac:dyDescent="0.25">
      <c r="A36" s="17"/>
      <c r="B36" s="17"/>
      <c r="C36" s="12"/>
      <c r="D36" s="12"/>
      <c r="E36" s="15"/>
      <c r="F36" s="15"/>
    </row>
    <row r="37" spans="1:6" ht="55.5" customHeight="1" x14ac:dyDescent="0.25">
      <c r="A37" s="25" t="s">
        <v>56</v>
      </c>
      <c r="B37" s="14" t="s">
        <v>75</v>
      </c>
      <c r="C37" s="19"/>
      <c r="D37" s="19"/>
      <c r="E37" s="21"/>
      <c r="F37" s="21"/>
    </row>
    <row r="38" spans="1:6" x14ac:dyDescent="0.25">
      <c r="A38" s="20"/>
      <c r="B38" s="20" t="s">
        <v>21</v>
      </c>
      <c r="C38" s="19" t="s">
        <v>5</v>
      </c>
      <c r="D38" s="19">
        <v>10</v>
      </c>
      <c r="E38" s="21">
        <v>0</v>
      </c>
      <c r="F38" s="16">
        <f>D38*E38</f>
        <v>0</v>
      </c>
    </row>
    <row r="39" spans="1:6" x14ac:dyDescent="0.25">
      <c r="A39" s="17"/>
      <c r="B39" s="17"/>
      <c r="C39" s="12"/>
      <c r="D39" s="12"/>
      <c r="E39" s="15"/>
      <c r="F39" s="15"/>
    </row>
    <row r="40" spans="1:6" ht="75" customHeight="1" x14ac:dyDescent="0.25">
      <c r="A40" s="10" t="s">
        <v>84</v>
      </c>
      <c r="B40" s="11" t="s">
        <v>66</v>
      </c>
      <c r="C40" s="12"/>
      <c r="D40" s="12"/>
      <c r="E40" s="15"/>
      <c r="F40" s="15"/>
    </row>
    <row r="41" spans="1:6" x14ac:dyDescent="0.25">
      <c r="A41" s="17"/>
      <c r="B41" s="17"/>
      <c r="C41" s="12" t="s">
        <v>5</v>
      </c>
      <c r="D41" s="12">
        <v>8</v>
      </c>
      <c r="E41" s="15">
        <v>0</v>
      </c>
      <c r="F41" s="16">
        <f>D41*E41</f>
        <v>0</v>
      </c>
    </row>
    <row r="42" spans="1:6" x14ac:dyDescent="0.25">
      <c r="A42" s="17"/>
      <c r="B42" s="17"/>
      <c r="C42" s="12"/>
      <c r="D42" s="12"/>
      <c r="E42" s="15"/>
      <c r="F42" s="15"/>
    </row>
    <row r="43" spans="1:6" ht="65.25" customHeight="1" x14ac:dyDescent="0.25">
      <c r="A43" s="10" t="s">
        <v>57</v>
      </c>
      <c r="B43" s="11" t="s">
        <v>67</v>
      </c>
      <c r="C43" s="12"/>
      <c r="D43" s="12"/>
      <c r="E43" s="15"/>
      <c r="F43" s="15"/>
    </row>
    <row r="44" spans="1:6" x14ac:dyDescent="0.25">
      <c r="A44" s="17"/>
      <c r="B44" s="17"/>
      <c r="C44" s="12" t="s">
        <v>5</v>
      </c>
      <c r="D44" s="12">
        <v>8</v>
      </c>
      <c r="E44" s="15">
        <v>0</v>
      </c>
      <c r="F44" s="16">
        <f>D44*E44</f>
        <v>0</v>
      </c>
    </row>
    <row r="45" spans="1:6" x14ac:dyDescent="0.25">
      <c r="A45" s="10"/>
      <c r="B45" s="17"/>
      <c r="C45" s="12"/>
      <c r="D45" s="12"/>
      <c r="E45" s="15"/>
      <c r="F45" s="15"/>
    </row>
    <row r="46" spans="1:6" ht="66.75" customHeight="1" x14ac:dyDescent="0.25">
      <c r="A46" s="10" t="s">
        <v>85</v>
      </c>
      <c r="B46" s="26" t="s">
        <v>63</v>
      </c>
      <c r="C46" s="12"/>
      <c r="D46" s="12"/>
      <c r="E46" s="15"/>
      <c r="F46" s="15"/>
    </row>
    <row r="47" spans="1:6" ht="18.75" customHeight="1" x14ac:dyDescent="0.25">
      <c r="A47" s="10"/>
      <c r="B47" s="17" t="s">
        <v>64</v>
      </c>
      <c r="C47" s="12" t="s">
        <v>6</v>
      </c>
      <c r="D47" s="12">
        <v>1</v>
      </c>
      <c r="E47" s="15">
        <v>0</v>
      </c>
      <c r="F47" s="16">
        <f>D47*E47</f>
        <v>0</v>
      </c>
    </row>
    <row r="48" spans="1:6" x14ac:dyDescent="0.25">
      <c r="A48" s="10"/>
      <c r="B48" s="17"/>
      <c r="C48" s="12"/>
      <c r="D48" s="12"/>
      <c r="E48" s="15"/>
      <c r="F48" s="15"/>
    </row>
    <row r="49" spans="1:6" ht="86.45" customHeight="1" x14ac:dyDescent="0.25">
      <c r="A49" s="10" t="s">
        <v>86</v>
      </c>
      <c r="B49" s="11" t="s">
        <v>65</v>
      </c>
      <c r="C49" s="17"/>
      <c r="D49" s="17"/>
      <c r="E49" s="15"/>
      <c r="F49" s="15"/>
    </row>
    <row r="50" spans="1:6" x14ac:dyDescent="0.25">
      <c r="A50" s="10"/>
      <c r="B50" s="17"/>
      <c r="C50" s="1" t="s">
        <v>6</v>
      </c>
      <c r="D50" s="27">
        <v>1</v>
      </c>
      <c r="E50" s="15">
        <v>0</v>
      </c>
      <c r="F50" s="16">
        <f>D50*E50</f>
        <v>0</v>
      </c>
    </row>
    <row r="51" spans="1:6" x14ac:dyDescent="0.25">
      <c r="A51" s="17"/>
      <c r="B51" s="17"/>
      <c r="C51" s="12"/>
      <c r="D51" s="12"/>
      <c r="E51" s="15"/>
      <c r="F51" s="15"/>
    </row>
    <row r="52" spans="1:6" ht="41.25" customHeight="1" x14ac:dyDescent="0.25">
      <c r="A52" s="10" t="s">
        <v>58</v>
      </c>
      <c r="B52" s="26" t="s">
        <v>60</v>
      </c>
      <c r="C52" s="12"/>
      <c r="D52" s="12"/>
      <c r="E52" s="15"/>
      <c r="F52" s="15"/>
    </row>
    <row r="53" spans="1:6" x14ac:dyDescent="0.25">
      <c r="A53" s="17"/>
      <c r="B53" s="17"/>
      <c r="C53" s="12" t="s">
        <v>6</v>
      </c>
      <c r="D53" s="12">
        <v>3</v>
      </c>
      <c r="E53" s="15">
        <v>0</v>
      </c>
      <c r="F53" s="16">
        <f>D53*E53</f>
        <v>0</v>
      </c>
    </row>
    <row r="54" spans="1:6" x14ac:dyDescent="0.25">
      <c r="A54" s="17"/>
      <c r="B54" s="17"/>
      <c r="C54" s="12"/>
      <c r="D54" s="12"/>
      <c r="E54" s="15"/>
      <c r="F54" s="15"/>
    </row>
    <row r="55" spans="1:6" ht="45" customHeight="1" x14ac:dyDescent="0.25">
      <c r="A55" s="10" t="s">
        <v>59</v>
      </c>
      <c r="B55" s="11" t="s">
        <v>22</v>
      </c>
      <c r="C55" s="12"/>
      <c r="D55" s="12"/>
      <c r="E55" s="15"/>
      <c r="F55" s="15"/>
    </row>
    <row r="56" spans="1:6" x14ac:dyDescent="0.25">
      <c r="A56" s="10"/>
      <c r="B56" s="11" t="s">
        <v>48</v>
      </c>
      <c r="C56" s="12" t="s">
        <v>23</v>
      </c>
      <c r="D56" s="12">
        <v>1</v>
      </c>
      <c r="E56" s="15">
        <v>0</v>
      </c>
      <c r="F56" s="16">
        <f>D56*E56</f>
        <v>0</v>
      </c>
    </row>
    <row r="57" spans="1:6" x14ac:dyDescent="0.25">
      <c r="A57" s="17"/>
      <c r="B57" s="17" t="s">
        <v>24</v>
      </c>
      <c r="C57" s="12" t="s">
        <v>23</v>
      </c>
      <c r="D57" s="12">
        <v>1</v>
      </c>
      <c r="E57" s="15">
        <v>0</v>
      </c>
      <c r="F57" s="16">
        <f>D57*E57</f>
        <v>0</v>
      </c>
    </row>
    <row r="58" spans="1:6" x14ac:dyDescent="0.25">
      <c r="A58" s="17"/>
      <c r="B58" s="17"/>
      <c r="C58" s="12"/>
      <c r="D58" s="12"/>
      <c r="E58" s="15"/>
      <c r="F58" s="15"/>
    </row>
    <row r="59" spans="1:6" x14ac:dyDescent="0.25">
      <c r="A59" s="17"/>
      <c r="B59" s="17"/>
      <c r="C59" s="12"/>
      <c r="D59" s="12"/>
      <c r="E59" s="13"/>
      <c r="F59" s="15"/>
    </row>
    <row r="60" spans="1:6" ht="15.75" x14ac:dyDescent="0.25">
      <c r="A60" s="42" t="s">
        <v>25</v>
      </c>
      <c r="B60" s="42"/>
      <c r="C60" s="12"/>
      <c r="D60" s="12"/>
      <c r="E60" s="13"/>
      <c r="F60" s="15">
        <f>SUM(F6:F57)</f>
        <v>0</v>
      </c>
    </row>
    <row r="64" spans="1:6" ht="15.75" thickBot="1" x14ac:dyDescent="0.3"/>
    <row r="65" spans="1:6" ht="30.75" thickBot="1" x14ac:dyDescent="0.3">
      <c r="A65" s="2" t="s">
        <v>0</v>
      </c>
      <c r="B65" s="3" t="s">
        <v>1</v>
      </c>
      <c r="C65" s="3" t="s">
        <v>2</v>
      </c>
      <c r="D65" s="3" t="s">
        <v>3</v>
      </c>
      <c r="E65" s="3" t="s">
        <v>4</v>
      </c>
      <c r="F65" s="5" t="s">
        <v>9</v>
      </c>
    </row>
    <row r="66" spans="1:6" x14ac:dyDescent="0.25">
      <c r="A66" s="7"/>
      <c r="B66" s="7"/>
      <c r="C66" s="8"/>
      <c r="D66" s="8"/>
      <c r="E66" s="8"/>
      <c r="F66" s="8"/>
    </row>
    <row r="67" spans="1:6" ht="15.75" x14ac:dyDescent="0.25">
      <c r="A67" s="43" t="s">
        <v>26</v>
      </c>
      <c r="B67" s="43"/>
      <c r="C67" s="43"/>
      <c r="D67" s="43"/>
      <c r="E67" s="43"/>
      <c r="F67" s="43"/>
    </row>
    <row r="68" spans="1:6" x14ac:dyDescent="0.25">
      <c r="A68" s="7"/>
      <c r="B68" s="7"/>
      <c r="C68" s="8"/>
      <c r="D68" s="8"/>
      <c r="E68" s="8"/>
      <c r="F68" s="8"/>
    </row>
    <row r="69" spans="1:6" ht="75" x14ac:dyDescent="0.25">
      <c r="A69" s="25" t="s">
        <v>49</v>
      </c>
      <c r="B69" s="24" t="s">
        <v>76</v>
      </c>
      <c r="C69" s="12"/>
      <c r="D69" s="12"/>
      <c r="E69" s="12"/>
      <c r="F69" s="12"/>
    </row>
    <row r="70" spans="1:6" x14ac:dyDescent="0.25">
      <c r="A70" s="10"/>
      <c r="B70" s="11" t="s">
        <v>72</v>
      </c>
      <c r="C70" s="12" t="s">
        <v>5</v>
      </c>
      <c r="D70" s="12">
        <v>1</v>
      </c>
      <c r="E70" s="15">
        <v>0</v>
      </c>
      <c r="F70" s="16">
        <f>D70*E70</f>
        <v>0</v>
      </c>
    </row>
    <row r="71" spans="1:6" x14ac:dyDescent="0.25">
      <c r="A71" s="10"/>
      <c r="B71" s="11" t="s">
        <v>73</v>
      </c>
      <c r="C71" s="12" t="s">
        <v>5</v>
      </c>
      <c r="D71" s="12">
        <v>1</v>
      </c>
      <c r="E71" s="15">
        <v>0</v>
      </c>
      <c r="F71" s="16">
        <f>D71*E71</f>
        <v>0</v>
      </c>
    </row>
    <row r="72" spans="1:6" x14ac:dyDescent="0.25">
      <c r="A72" s="17"/>
      <c r="B72" s="17"/>
      <c r="C72" s="12"/>
      <c r="D72" s="12"/>
      <c r="E72" s="15"/>
      <c r="F72" s="15"/>
    </row>
    <row r="73" spans="1:6" ht="45" x14ac:dyDescent="0.25">
      <c r="A73" s="10" t="s">
        <v>50</v>
      </c>
      <c r="B73" s="11" t="s">
        <v>44</v>
      </c>
      <c r="C73" s="1" t="s">
        <v>6</v>
      </c>
      <c r="D73" s="1">
        <v>2</v>
      </c>
      <c r="E73" s="28">
        <v>0</v>
      </c>
      <c r="F73" s="40">
        <f>D73*E73</f>
        <v>0</v>
      </c>
    </row>
    <row r="74" spans="1:6" x14ac:dyDescent="0.25">
      <c r="A74" s="17"/>
      <c r="B74" s="17"/>
      <c r="C74" s="12"/>
      <c r="D74" s="12"/>
      <c r="E74" s="12"/>
      <c r="F74" s="15"/>
    </row>
    <row r="75" spans="1:6" ht="15.75" x14ac:dyDescent="0.25">
      <c r="A75" s="42" t="s">
        <v>62</v>
      </c>
      <c r="B75" s="42"/>
      <c r="C75" s="12"/>
      <c r="D75" s="12"/>
      <c r="E75" s="12"/>
      <c r="F75" s="15">
        <f>SUM(F70:F73)</f>
        <v>0</v>
      </c>
    </row>
    <row r="101" spans="1:6" ht="15.75" thickBot="1" x14ac:dyDescent="0.3"/>
    <row r="102" spans="1:6" ht="30.75" thickBot="1" x14ac:dyDescent="0.3">
      <c r="A102" s="2" t="s">
        <v>0</v>
      </c>
      <c r="B102" s="3" t="s">
        <v>1</v>
      </c>
      <c r="C102" s="3" t="s">
        <v>2</v>
      </c>
      <c r="D102" s="3" t="s">
        <v>3</v>
      </c>
      <c r="E102" s="3" t="s">
        <v>4</v>
      </c>
      <c r="F102" s="5" t="s">
        <v>9</v>
      </c>
    </row>
    <row r="103" spans="1:6" x14ac:dyDescent="0.25">
      <c r="A103" s="7"/>
      <c r="B103" s="7"/>
      <c r="C103" s="8"/>
      <c r="D103" s="8"/>
      <c r="E103" s="8"/>
      <c r="F103" s="8"/>
    </row>
    <row r="104" spans="1:6" ht="15.75" x14ac:dyDescent="0.25">
      <c r="A104" s="43" t="s">
        <v>27</v>
      </c>
      <c r="B104" s="43"/>
      <c r="C104" s="43"/>
      <c r="D104" s="43"/>
      <c r="E104" s="43"/>
      <c r="F104" s="43"/>
    </row>
    <row r="105" spans="1:6" x14ac:dyDescent="0.25">
      <c r="A105" s="7"/>
      <c r="B105" s="7"/>
      <c r="C105" s="8"/>
      <c r="D105" s="8"/>
      <c r="E105" s="8"/>
      <c r="F105" s="8"/>
    </row>
    <row r="106" spans="1:6" ht="75" x14ac:dyDescent="0.25">
      <c r="A106" s="10" t="s">
        <v>49</v>
      </c>
      <c r="B106" s="29" t="s">
        <v>68</v>
      </c>
      <c r="C106" s="12"/>
      <c r="D106" s="12"/>
      <c r="E106" s="15"/>
      <c r="F106" s="15"/>
    </row>
    <row r="107" spans="1:6" ht="30" x14ac:dyDescent="0.25">
      <c r="A107" s="17"/>
      <c r="B107" s="23" t="s">
        <v>77</v>
      </c>
      <c r="C107" s="12" t="s">
        <v>5</v>
      </c>
      <c r="D107" s="12">
        <v>1</v>
      </c>
      <c r="E107" s="15"/>
      <c r="F107" s="15">
        <f>D107*E107</f>
        <v>0</v>
      </c>
    </row>
    <row r="108" spans="1:6" x14ac:dyDescent="0.25">
      <c r="A108" s="17"/>
      <c r="B108" s="17"/>
      <c r="C108" s="12"/>
      <c r="D108" s="12"/>
      <c r="E108" s="15"/>
      <c r="F108" s="15"/>
    </row>
    <row r="109" spans="1:6" ht="75" x14ac:dyDescent="0.25">
      <c r="A109" s="10" t="s">
        <v>50</v>
      </c>
      <c r="B109" s="11" t="s">
        <v>40</v>
      </c>
      <c r="C109" s="12"/>
      <c r="D109" s="12"/>
      <c r="E109" s="15"/>
      <c r="F109" s="15"/>
    </row>
    <row r="110" spans="1:6" ht="30" x14ac:dyDescent="0.25">
      <c r="A110" s="17"/>
      <c r="B110" s="23" t="s">
        <v>77</v>
      </c>
      <c r="C110" s="12" t="s">
        <v>5</v>
      </c>
      <c r="D110" s="12">
        <v>1</v>
      </c>
      <c r="E110" s="15"/>
      <c r="F110" s="15">
        <f>D110*E110</f>
        <v>0</v>
      </c>
    </row>
    <row r="111" spans="1:6" x14ac:dyDescent="0.25">
      <c r="A111" s="17"/>
      <c r="B111" s="17"/>
      <c r="C111" s="12"/>
      <c r="D111" s="12"/>
      <c r="E111" s="15"/>
      <c r="F111" s="15"/>
    </row>
    <row r="112" spans="1:6" x14ac:dyDescent="0.25">
      <c r="A112" s="10" t="s">
        <v>51</v>
      </c>
      <c r="B112" s="11" t="s">
        <v>34</v>
      </c>
      <c r="C112" s="12"/>
      <c r="D112" s="12"/>
      <c r="E112" s="15"/>
      <c r="F112" s="15"/>
    </row>
    <row r="113" spans="1:6" ht="30" x14ac:dyDescent="0.25">
      <c r="A113" s="17"/>
      <c r="B113" s="23" t="s">
        <v>77</v>
      </c>
      <c r="C113" s="12" t="s">
        <v>5</v>
      </c>
      <c r="D113" s="12">
        <v>1</v>
      </c>
      <c r="E113" s="15"/>
      <c r="F113" s="15">
        <f>D113*E113</f>
        <v>0</v>
      </c>
    </row>
    <row r="114" spans="1:6" x14ac:dyDescent="0.25">
      <c r="A114" s="17"/>
      <c r="B114" s="17"/>
      <c r="C114" s="12"/>
      <c r="D114" s="12"/>
      <c r="E114" s="15"/>
      <c r="F114" s="15"/>
    </row>
    <row r="115" spans="1:6" ht="30" x14ac:dyDescent="0.25">
      <c r="A115" s="10" t="s">
        <v>52</v>
      </c>
      <c r="B115" s="11" t="s">
        <v>41</v>
      </c>
      <c r="C115" s="12"/>
      <c r="D115" s="12"/>
      <c r="E115" s="15"/>
      <c r="F115" s="15"/>
    </row>
    <row r="116" spans="1:6" ht="30" x14ac:dyDescent="0.25">
      <c r="A116" s="17"/>
      <c r="B116" s="23" t="s">
        <v>77</v>
      </c>
      <c r="C116" s="12" t="s">
        <v>5</v>
      </c>
      <c r="D116" s="12">
        <v>1</v>
      </c>
      <c r="E116" s="15"/>
      <c r="F116" s="15">
        <f>D116*E116</f>
        <v>0</v>
      </c>
    </row>
    <row r="117" spans="1:6" x14ac:dyDescent="0.25">
      <c r="A117" s="17"/>
      <c r="B117" s="17"/>
      <c r="C117" s="12"/>
      <c r="D117" s="12"/>
      <c r="E117" s="15"/>
      <c r="F117" s="15"/>
    </row>
    <row r="118" spans="1:6" ht="30" x14ac:dyDescent="0.25">
      <c r="A118" s="10" t="s">
        <v>53</v>
      </c>
      <c r="B118" s="11" t="s">
        <v>28</v>
      </c>
      <c r="C118" s="12"/>
      <c r="D118" s="12"/>
      <c r="E118" s="15"/>
      <c r="F118" s="15"/>
    </row>
    <row r="119" spans="1:6" ht="30" x14ac:dyDescent="0.25">
      <c r="A119" s="10"/>
      <c r="B119" s="11" t="s">
        <v>77</v>
      </c>
      <c r="C119" s="12"/>
      <c r="D119" s="12"/>
      <c r="E119" s="15"/>
      <c r="F119" s="15"/>
    </row>
    <row r="120" spans="1:6" x14ac:dyDescent="0.25">
      <c r="A120" s="17"/>
      <c r="B120" s="17" t="s">
        <v>45</v>
      </c>
      <c r="C120" s="12" t="s">
        <v>5</v>
      </c>
      <c r="D120" s="12">
        <v>1</v>
      </c>
      <c r="E120" s="15"/>
      <c r="F120" s="15">
        <f>D120*E120</f>
        <v>0</v>
      </c>
    </row>
    <row r="121" spans="1:6" x14ac:dyDescent="0.25">
      <c r="A121" s="17"/>
      <c r="B121" s="17" t="s">
        <v>46</v>
      </c>
      <c r="C121" s="12"/>
      <c r="D121" s="12"/>
      <c r="E121" s="15"/>
      <c r="F121" s="15"/>
    </row>
    <row r="122" spans="1:6" x14ac:dyDescent="0.25">
      <c r="A122" s="17"/>
      <c r="B122" s="17" t="s">
        <v>47</v>
      </c>
      <c r="C122" s="12" t="s">
        <v>5</v>
      </c>
      <c r="D122" s="12">
        <v>1</v>
      </c>
      <c r="E122" s="15"/>
      <c r="F122" s="15">
        <f>D122*E122</f>
        <v>0</v>
      </c>
    </row>
    <row r="123" spans="1:6" x14ac:dyDescent="0.25">
      <c r="A123" s="17"/>
      <c r="B123" s="17"/>
      <c r="C123" s="12"/>
      <c r="D123" s="12"/>
      <c r="E123" s="15"/>
      <c r="F123" s="15"/>
    </row>
    <row r="124" spans="1:6" ht="30" x14ac:dyDescent="0.25">
      <c r="A124" s="10" t="s">
        <v>54</v>
      </c>
      <c r="B124" s="11" t="s">
        <v>42</v>
      </c>
      <c r="C124" s="12"/>
      <c r="D124" s="12"/>
      <c r="E124" s="15"/>
      <c r="F124" s="15"/>
    </row>
    <row r="125" spans="1:6" ht="30" x14ac:dyDescent="0.25">
      <c r="A125" s="17"/>
      <c r="B125" s="23" t="s">
        <v>79</v>
      </c>
      <c r="C125" s="12" t="s">
        <v>5</v>
      </c>
      <c r="D125" s="12">
        <v>1</v>
      </c>
      <c r="E125" s="15"/>
      <c r="F125" s="15">
        <f>D125*E125</f>
        <v>0</v>
      </c>
    </row>
    <row r="126" spans="1:6" x14ac:dyDescent="0.25">
      <c r="A126" s="17"/>
      <c r="B126" s="17"/>
      <c r="C126" s="12"/>
      <c r="D126" s="12"/>
      <c r="E126" s="15"/>
      <c r="F126" s="15"/>
    </row>
    <row r="127" spans="1:6" ht="30" x14ac:dyDescent="0.25">
      <c r="A127" s="10" t="s">
        <v>55</v>
      </c>
      <c r="B127" s="14" t="s">
        <v>78</v>
      </c>
      <c r="C127" s="12"/>
      <c r="D127" s="19"/>
      <c r="E127" s="15"/>
      <c r="F127" s="15"/>
    </row>
    <row r="128" spans="1:6" ht="30" x14ac:dyDescent="0.25">
      <c r="A128" s="17"/>
      <c r="B128" s="23" t="s">
        <v>80</v>
      </c>
      <c r="C128" s="12" t="s">
        <v>6</v>
      </c>
      <c r="D128" s="19">
        <v>1</v>
      </c>
      <c r="E128" s="15"/>
      <c r="F128" s="15">
        <f>D128*E128</f>
        <v>0</v>
      </c>
    </row>
    <row r="129" spans="1:6" x14ac:dyDescent="0.25">
      <c r="A129" s="17"/>
      <c r="B129" s="17"/>
      <c r="C129" s="12"/>
      <c r="D129" s="19"/>
      <c r="E129" s="15"/>
      <c r="F129" s="15"/>
    </row>
    <row r="131" spans="1:6" x14ac:dyDescent="0.25">
      <c r="A131" s="17"/>
      <c r="B131" s="17"/>
      <c r="C131" s="12"/>
      <c r="D131" s="12"/>
      <c r="E131" s="15"/>
      <c r="F131" s="15"/>
    </row>
    <row r="132" spans="1:6" x14ac:dyDescent="0.25">
      <c r="A132" s="17"/>
      <c r="B132" s="17"/>
      <c r="C132" s="12"/>
      <c r="D132" s="12"/>
      <c r="E132" s="15"/>
      <c r="F132" s="15"/>
    </row>
    <row r="133" spans="1:6" ht="30" x14ac:dyDescent="0.25">
      <c r="A133" s="10" t="s">
        <v>58</v>
      </c>
      <c r="B133" s="11" t="s">
        <v>29</v>
      </c>
      <c r="C133" s="12"/>
      <c r="D133" s="12"/>
      <c r="E133" s="15"/>
      <c r="F133" s="15"/>
    </row>
    <row r="134" spans="1:6" x14ac:dyDescent="0.25">
      <c r="A134" s="17"/>
      <c r="B134" s="17"/>
      <c r="C134" s="12" t="s">
        <v>6</v>
      </c>
      <c r="D134" s="12">
        <v>1</v>
      </c>
      <c r="E134" s="15"/>
      <c r="F134" s="15">
        <f>D134*E134</f>
        <v>0</v>
      </c>
    </row>
    <row r="135" spans="1:6" x14ac:dyDescent="0.25">
      <c r="A135" s="17"/>
      <c r="B135" s="17"/>
      <c r="C135" s="12"/>
      <c r="D135" s="12"/>
      <c r="E135" s="12"/>
      <c r="F135" s="15"/>
    </row>
    <row r="136" spans="1:6" ht="15.75" x14ac:dyDescent="0.25">
      <c r="A136" s="42" t="s">
        <v>30</v>
      </c>
      <c r="B136" s="42"/>
      <c r="C136" s="12"/>
      <c r="D136" s="12"/>
      <c r="E136" s="12"/>
      <c r="F136" s="15">
        <f>SUM(F107:F134)</f>
        <v>0</v>
      </c>
    </row>
    <row r="137" spans="1:6" ht="15.75" x14ac:dyDescent="0.25">
      <c r="A137" s="30"/>
      <c r="B137" s="30"/>
      <c r="C137" s="31"/>
      <c r="D137" s="31"/>
      <c r="E137" s="31"/>
      <c r="F137" s="32"/>
    </row>
    <row r="138" spans="1:6" ht="15.75" x14ac:dyDescent="0.25">
      <c r="A138" s="30"/>
      <c r="B138" s="30"/>
      <c r="C138" s="31"/>
      <c r="D138" s="31"/>
      <c r="E138" s="31"/>
      <c r="F138" s="32"/>
    </row>
    <row r="139" spans="1:6" ht="15.75" x14ac:dyDescent="0.25">
      <c r="A139" s="30"/>
      <c r="B139" s="30"/>
      <c r="C139" s="31"/>
      <c r="D139" s="31"/>
      <c r="E139" s="31"/>
      <c r="F139" s="32"/>
    </row>
    <row r="140" spans="1:6" ht="15.75" x14ac:dyDescent="0.25">
      <c r="A140" s="30"/>
      <c r="B140" s="30"/>
      <c r="C140" s="31"/>
      <c r="D140" s="31"/>
      <c r="E140" s="31"/>
      <c r="F140" s="32"/>
    </row>
    <row r="141" spans="1:6" ht="15.75" x14ac:dyDescent="0.25">
      <c r="A141" s="30"/>
      <c r="B141" s="30"/>
      <c r="C141" s="31"/>
      <c r="D141" s="31"/>
      <c r="E141" s="31"/>
      <c r="F141" s="32"/>
    </row>
    <row r="142" spans="1:6" ht="15.75" x14ac:dyDescent="0.25">
      <c r="A142" s="30"/>
      <c r="B142" s="30"/>
      <c r="C142" s="31"/>
      <c r="D142" s="31"/>
      <c r="E142" s="31"/>
      <c r="F142" s="32"/>
    </row>
    <row r="143" spans="1:6" ht="15.75" x14ac:dyDescent="0.25">
      <c r="A143" s="30"/>
      <c r="B143" s="30"/>
      <c r="C143" s="31"/>
      <c r="D143" s="31"/>
      <c r="E143" s="31"/>
      <c r="F143" s="32"/>
    </row>
    <row r="144" spans="1:6" ht="15.75" x14ac:dyDescent="0.25">
      <c r="A144" s="30"/>
      <c r="B144" s="30"/>
      <c r="C144" s="31"/>
      <c r="D144" s="31"/>
      <c r="E144" s="31"/>
      <c r="F144" s="32"/>
    </row>
    <row r="145" spans="1:6" ht="15.75" x14ac:dyDescent="0.25">
      <c r="A145" s="30"/>
      <c r="B145" s="30"/>
      <c r="C145" s="31"/>
      <c r="D145" s="31"/>
      <c r="E145" s="31"/>
      <c r="F145" s="32"/>
    </row>
    <row r="146" spans="1:6" ht="15.75" x14ac:dyDescent="0.25">
      <c r="A146" s="30"/>
      <c r="B146" s="30"/>
      <c r="C146" s="31"/>
      <c r="D146" s="31"/>
      <c r="E146" s="31"/>
      <c r="F146" s="32"/>
    </row>
    <row r="147" spans="1:6" ht="15.75" x14ac:dyDescent="0.25">
      <c r="A147" s="30"/>
      <c r="B147" s="30"/>
      <c r="C147" s="31"/>
      <c r="D147" s="31"/>
      <c r="E147" s="31"/>
      <c r="F147" s="32"/>
    </row>
    <row r="148" spans="1:6" ht="15.75" x14ac:dyDescent="0.25">
      <c r="A148" s="30"/>
      <c r="B148" s="30"/>
      <c r="C148" s="31"/>
      <c r="D148" s="31"/>
      <c r="E148" s="31"/>
      <c r="F148" s="32"/>
    </row>
    <row r="149" spans="1:6" ht="15.75" x14ac:dyDescent="0.25">
      <c r="A149" s="30"/>
      <c r="B149" s="30"/>
      <c r="C149" s="31"/>
      <c r="D149" s="31"/>
      <c r="E149" s="31"/>
      <c r="F149" s="32"/>
    </row>
    <row r="150" spans="1:6" ht="15.75" x14ac:dyDescent="0.25">
      <c r="A150" s="30"/>
      <c r="B150" s="30"/>
      <c r="C150" s="31"/>
      <c r="D150" s="31"/>
      <c r="E150" s="31"/>
      <c r="F150" s="32"/>
    </row>
    <row r="151" spans="1:6" ht="15.75" x14ac:dyDescent="0.25">
      <c r="A151" s="30"/>
      <c r="B151" s="30"/>
      <c r="C151" s="31"/>
      <c r="D151" s="31"/>
      <c r="E151" s="31"/>
      <c r="F151" s="32"/>
    </row>
    <row r="152" spans="1:6" ht="15.75" x14ac:dyDescent="0.25">
      <c r="A152" s="30"/>
      <c r="B152" s="30"/>
      <c r="C152" s="31"/>
      <c r="D152" s="31"/>
      <c r="E152" s="31"/>
      <c r="F152" s="32"/>
    </row>
    <row r="153" spans="1:6" ht="15.75" x14ac:dyDescent="0.25">
      <c r="A153" s="30"/>
      <c r="B153" s="30"/>
      <c r="C153" s="31"/>
      <c r="D153" s="31"/>
      <c r="E153" s="31"/>
      <c r="F153" s="32"/>
    </row>
    <row r="154" spans="1:6" ht="15.75" x14ac:dyDescent="0.25">
      <c r="A154" s="30"/>
      <c r="B154" s="30"/>
      <c r="C154" s="31"/>
      <c r="D154" s="31"/>
      <c r="E154" s="31"/>
      <c r="F154" s="32"/>
    </row>
    <row r="155" spans="1:6" ht="15.75" x14ac:dyDescent="0.25">
      <c r="A155" s="30"/>
      <c r="B155" s="30"/>
      <c r="C155" s="31"/>
      <c r="D155" s="31"/>
      <c r="E155" s="31"/>
      <c r="F155" s="32"/>
    </row>
    <row r="156" spans="1:6" ht="15.75" x14ac:dyDescent="0.25">
      <c r="A156" s="30"/>
      <c r="B156" s="30"/>
      <c r="C156" s="31"/>
      <c r="D156" s="31"/>
      <c r="E156" s="31"/>
      <c r="F156" s="32"/>
    </row>
    <row r="157" spans="1:6" ht="15.75" x14ac:dyDescent="0.25">
      <c r="A157" s="30"/>
      <c r="B157" s="30"/>
      <c r="C157" s="31"/>
      <c r="D157" s="31"/>
      <c r="E157" s="31"/>
      <c r="F157" s="32"/>
    </row>
    <row r="158" spans="1:6" ht="15.75" x14ac:dyDescent="0.25">
      <c r="A158" s="30"/>
      <c r="B158" s="30"/>
      <c r="C158" s="31"/>
      <c r="D158" s="31"/>
      <c r="E158" s="31"/>
      <c r="F158" s="32"/>
    </row>
    <row r="159" spans="1:6" ht="15.75" x14ac:dyDescent="0.25">
      <c r="A159" s="30"/>
      <c r="B159" s="30"/>
      <c r="C159" s="31"/>
      <c r="D159" s="31"/>
      <c r="E159" s="31"/>
      <c r="F159" s="32"/>
    </row>
    <row r="160" spans="1:6" ht="15.75" x14ac:dyDescent="0.25">
      <c r="A160" s="30"/>
      <c r="B160" s="30"/>
      <c r="C160" s="31"/>
      <c r="D160" s="31"/>
      <c r="E160" s="31"/>
      <c r="F160" s="32"/>
    </row>
    <row r="161" spans="1:6" ht="15.75" x14ac:dyDescent="0.25">
      <c r="A161" s="30"/>
      <c r="B161" s="30"/>
      <c r="C161" s="31"/>
      <c r="D161" s="31"/>
      <c r="E161" s="31"/>
      <c r="F161" s="32"/>
    </row>
    <row r="162" spans="1:6" ht="15.75" x14ac:dyDescent="0.25">
      <c r="A162" s="30"/>
      <c r="B162" s="30"/>
      <c r="C162" s="31"/>
      <c r="D162" s="31"/>
      <c r="E162" s="31"/>
      <c r="F162" s="32"/>
    </row>
    <row r="163" spans="1:6" ht="15.75" x14ac:dyDescent="0.25">
      <c r="A163" s="30"/>
      <c r="B163" s="30"/>
      <c r="C163" s="31"/>
      <c r="D163" s="31"/>
      <c r="E163" s="31"/>
      <c r="F163" s="32"/>
    </row>
    <row r="164" spans="1:6" ht="15.75" x14ac:dyDescent="0.25">
      <c r="A164" s="30"/>
      <c r="B164" s="30"/>
      <c r="C164" s="31"/>
      <c r="D164" s="31"/>
      <c r="E164" s="31"/>
      <c r="F164" s="32"/>
    </row>
    <row r="165" spans="1:6" ht="15.75" x14ac:dyDescent="0.25">
      <c r="A165" s="30"/>
      <c r="B165" s="30"/>
      <c r="C165" s="31"/>
      <c r="D165" s="31"/>
      <c r="E165" s="31"/>
      <c r="F165" s="32"/>
    </row>
    <row r="166" spans="1:6" ht="15.75" x14ac:dyDescent="0.25">
      <c r="A166" s="30"/>
      <c r="B166" s="30"/>
      <c r="C166" s="31"/>
      <c r="D166" s="31"/>
      <c r="E166" s="31"/>
      <c r="F166" s="32"/>
    </row>
    <row r="167" spans="1:6" ht="15.75" x14ac:dyDescent="0.25">
      <c r="A167" s="30"/>
      <c r="B167" s="30"/>
      <c r="C167" s="31"/>
      <c r="D167" s="31"/>
      <c r="E167" s="31"/>
      <c r="F167" s="32"/>
    </row>
    <row r="168" spans="1:6" ht="15.75" x14ac:dyDescent="0.25">
      <c r="A168" s="30"/>
      <c r="B168" s="30"/>
      <c r="C168" s="31"/>
      <c r="D168" s="31"/>
      <c r="E168" s="31"/>
      <c r="F168" s="32"/>
    </row>
    <row r="169" spans="1:6" ht="15.75" x14ac:dyDescent="0.25">
      <c r="A169" s="30"/>
      <c r="B169" s="30"/>
      <c r="C169" s="31"/>
      <c r="D169" s="31"/>
      <c r="E169" s="31"/>
      <c r="F169" s="32"/>
    </row>
    <row r="170" spans="1:6" ht="15.75" x14ac:dyDescent="0.25">
      <c r="A170" s="30"/>
      <c r="B170" s="30"/>
      <c r="C170" s="31"/>
      <c r="D170" s="31"/>
      <c r="E170" s="31"/>
      <c r="F170" s="32"/>
    </row>
    <row r="171" spans="1:6" ht="15.75" x14ac:dyDescent="0.25">
      <c r="A171" s="30"/>
      <c r="B171" s="30"/>
      <c r="C171" s="31"/>
      <c r="D171" s="31"/>
      <c r="E171" s="31"/>
      <c r="F171" s="32"/>
    </row>
    <row r="172" spans="1:6" ht="15.75" x14ac:dyDescent="0.25">
      <c r="A172" s="30"/>
      <c r="B172" s="30"/>
      <c r="C172" s="31"/>
      <c r="D172" s="31"/>
      <c r="E172" s="31"/>
      <c r="F172" s="32"/>
    </row>
    <row r="173" spans="1:6" ht="15.75" x14ac:dyDescent="0.25">
      <c r="A173" s="30"/>
      <c r="B173" s="30"/>
      <c r="C173" s="31"/>
      <c r="D173" s="31"/>
      <c r="E173" s="31"/>
      <c r="F173" s="32"/>
    </row>
    <row r="174" spans="1:6" ht="15.75" x14ac:dyDescent="0.25">
      <c r="A174" s="30"/>
      <c r="B174" s="30"/>
      <c r="C174" s="31"/>
      <c r="D174" s="31"/>
      <c r="E174" s="31"/>
      <c r="F174" s="32"/>
    </row>
    <row r="175" spans="1:6" ht="15.75" x14ac:dyDescent="0.25">
      <c r="A175" s="30"/>
      <c r="B175" s="30"/>
      <c r="C175" s="31"/>
      <c r="D175" s="31"/>
      <c r="E175" s="31"/>
      <c r="F175" s="32"/>
    </row>
    <row r="176" spans="1:6" ht="15.75" x14ac:dyDescent="0.25">
      <c r="A176" s="30"/>
      <c r="B176" s="30"/>
      <c r="C176" s="31"/>
      <c r="D176" s="31"/>
      <c r="E176" s="31"/>
      <c r="F176" s="32"/>
    </row>
    <row r="177" spans="1:6" ht="15.75" x14ac:dyDescent="0.25">
      <c r="A177" s="30"/>
      <c r="B177" s="30"/>
      <c r="C177" s="31"/>
      <c r="D177" s="31"/>
      <c r="E177" s="31"/>
      <c r="F177" s="32"/>
    </row>
    <row r="178" spans="1:6" ht="15.75" x14ac:dyDescent="0.25">
      <c r="A178" s="30"/>
      <c r="B178" s="30"/>
      <c r="C178" s="31"/>
      <c r="D178" s="31"/>
      <c r="E178" s="31"/>
      <c r="F178" s="32"/>
    </row>
    <row r="179" spans="1:6" ht="15.75" x14ac:dyDescent="0.25">
      <c r="A179" s="30"/>
      <c r="B179" s="30"/>
      <c r="C179" s="31"/>
      <c r="D179" s="31"/>
      <c r="E179" s="31"/>
      <c r="F179" s="32"/>
    </row>
    <row r="181" spans="1:6" ht="15.75" thickBot="1" x14ac:dyDescent="0.3"/>
    <row r="182" spans="1:6" ht="30.75" thickBot="1" x14ac:dyDescent="0.3">
      <c r="A182" s="2" t="s">
        <v>0</v>
      </c>
      <c r="B182" s="3" t="s">
        <v>1</v>
      </c>
      <c r="C182" s="3" t="s">
        <v>2</v>
      </c>
      <c r="D182" s="3" t="s">
        <v>3</v>
      </c>
      <c r="E182" s="3" t="s">
        <v>4</v>
      </c>
      <c r="F182" s="5" t="s">
        <v>9</v>
      </c>
    </row>
    <row r="183" spans="1:6" x14ac:dyDescent="0.25">
      <c r="A183" s="7"/>
      <c r="B183" s="7"/>
      <c r="C183" s="8"/>
      <c r="D183" s="8"/>
      <c r="E183" s="8"/>
      <c r="F183" s="8"/>
    </row>
    <row r="184" spans="1:6" ht="15.75" x14ac:dyDescent="0.25">
      <c r="A184" s="43" t="s">
        <v>31</v>
      </c>
      <c r="B184" s="43"/>
      <c r="C184" s="43"/>
      <c r="D184" s="43"/>
      <c r="E184" s="43"/>
      <c r="F184" s="43"/>
    </row>
    <row r="185" spans="1:6" x14ac:dyDescent="0.25">
      <c r="A185" s="7"/>
      <c r="B185" s="7"/>
      <c r="C185" s="8"/>
      <c r="D185" s="8"/>
      <c r="E185" s="8"/>
      <c r="F185" s="8"/>
    </row>
    <row r="186" spans="1:6" x14ac:dyDescent="0.25">
      <c r="A186" s="17"/>
      <c r="B186" s="17"/>
      <c r="C186" s="12"/>
      <c r="D186" s="12"/>
      <c r="E186" s="15"/>
      <c r="F186" s="15"/>
    </row>
    <row r="187" spans="1:6" ht="105" x14ac:dyDescent="0.25">
      <c r="A187" s="10" t="s">
        <v>49</v>
      </c>
      <c r="B187" s="24" t="s">
        <v>81</v>
      </c>
      <c r="C187" s="12"/>
      <c r="D187" s="12"/>
      <c r="E187" s="12"/>
      <c r="F187" s="13"/>
    </row>
    <row r="188" spans="1:6" x14ac:dyDescent="0.25">
      <c r="A188" s="17"/>
      <c r="B188" s="17" t="s">
        <v>71</v>
      </c>
      <c r="C188" s="12" t="s">
        <v>5</v>
      </c>
      <c r="D188" s="12">
        <v>55</v>
      </c>
      <c r="E188" s="15">
        <v>0</v>
      </c>
      <c r="F188" s="15">
        <f>D188*E188</f>
        <v>0</v>
      </c>
    </row>
    <row r="189" spans="1:6" x14ac:dyDescent="0.25">
      <c r="A189" s="17"/>
      <c r="B189" s="17"/>
      <c r="C189" s="12"/>
      <c r="D189" s="12"/>
      <c r="E189" s="15"/>
      <c r="F189" s="15"/>
    </row>
    <row r="190" spans="1:6" ht="45" x14ac:dyDescent="0.25">
      <c r="A190" s="10" t="s">
        <v>50</v>
      </c>
      <c r="B190" s="23" t="s">
        <v>82</v>
      </c>
      <c r="C190" s="12"/>
      <c r="D190" s="12"/>
      <c r="E190" s="15"/>
      <c r="F190" s="15"/>
    </row>
    <row r="191" spans="1:6" x14ac:dyDescent="0.25">
      <c r="A191" s="17"/>
      <c r="B191" s="17"/>
      <c r="C191" s="12" t="s">
        <v>5</v>
      </c>
      <c r="D191" s="12">
        <v>1</v>
      </c>
      <c r="E191" s="15">
        <v>0</v>
      </c>
      <c r="F191" s="15">
        <f>D191*E191</f>
        <v>0</v>
      </c>
    </row>
    <row r="192" spans="1:6" x14ac:dyDescent="0.25">
      <c r="A192" s="17"/>
      <c r="B192" s="17"/>
      <c r="C192" s="12"/>
      <c r="D192" s="12"/>
      <c r="E192" s="15"/>
      <c r="F192" s="15"/>
    </row>
    <row r="193" spans="1:6" x14ac:dyDescent="0.25">
      <c r="A193" s="17"/>
      <c r="B193" s="17"/>
      <c r="C193" s="12"/>
      <c r="D193" s="12"/>
      <c r="E193" s="15"/>
      <c r="F193" s="15"/>
    </row>
    <row r="194" spans="1:6" ht="15.75" x14ac:dyDescent="0.25">
      <c r="A194" s="42" t="s">
        <v>32</v>
      </c>
      <c r="B194" s="42"/>
      <c r="C194" s="12"/>
      <c r="D194" s="12"/>
      <c r="E194" s="12"/>
      <c r="F194" s="15">
        <f>F188+F191</f>
        <v>0</v>
      </c>
    </row>
    <row r="195" spans="1:6" ht="15.75" x14ac:dyDescent="0.25">
      <c r="A195" s="30"/>
      <c r="B195" s="30"/>
      <c r="C195" s="8"/>
      <c r="D195" s="8"/>
      <c r="E195" s="8"/>
      <c r="F195" s="33"/>
    </row>
    <row r="196" spans="1:6" ht="15.75" x14ac:dyDescent="0.25">
      <c r="A196" s="30"/>
      <c r="B196" s="30"/>
      <c r="C196" s="8"/>
      <c r="D196" s="8"/>
      <c r="E196" s="8"/>
      <c r="F196" s="33"/>
    </row>
    <row r="198" spans="1:6" ht="15" customHeight="1" x14ac:dyDescent="0.25">
      <c r="A198" s="49" t="s">
        <v>83</v>
      </c>
      <c r="B198" s="49"/>
    </row>
    <row r="199" spans="1:6" ht="15.75" thickBot="1" x14ac:dyDescent="0.3"/>
    <row r="200" spans="1:6" ht="15.75" thickBot="1" x14ac:dyDescent="0.3">
      <c r="A200" s="48" t="s">
        <v>19</v>
      </c>
      <c r="B200" s="48"/>
      <c r="C200" s="48"/>
      <c r="D200" s="48"/>
      <c r="E200" s="36"/>
      <c r="F200" s="41">
        <f>F60</f>
        <v>0</v>
      </c>
    </row>
    <row r="201" spans="1:6" ht="15.75" thickBot="1" x14ac:dyDescent="0.3">
      <c r="E201" s="36"/>
      <c r="F201" s="36"/>
    </row>
    <row r="202" spans="1:6" ht="15.75" thickBot="1" x14ac:dyDescent="0.3">
      <c r="A202" s="48" t="s">
        <v>26</v>
      </c>
      <c r="B202" s="48"/>
      <c r="C202" s="48"/>
      <c r="D202" s="48"/>
      <c r="E202" s="36"/>
      <c r="F202" s="41">
        <f>F75</f>
        <v>0</v>
      </c>
    </row>
    <row r="203" spans="1:6" ht="15.75" thickBot="1" x14ac:dyDescent="0.3">
      <c r="E203" s="36"/>
      <c r="F203" s="36"/>
    </row>
    <row r="204" spans="1:6" ht="15.75" thickBot="1" x14ac:dyDescent="0.3">
      <c r="A204" s="48" t="s">
        <v>27</v>
      </c>
      <c r="B204" s="48"/>
      <c r="C204" s="48"/>
      <c r="D204" s="48"/>
      <c r="E204" s="36"/>
      <c r="F204" s="41">
        <f>F135</f>
        <v>0</v>
      </c>
    </row>
    <row r="205" spans="1:6" ht="15.75" thickBot="1" x14ac:dyDescent="0.3">
      <c r="E205" s="36"/>
      <c r="F205" s="36"/>
    </row>
    <row r="206" spans="1:6" ht="15.75" thickBot="1" x14ac:dyDescent="0.3">
      <c r="A206" s="48" t="s">
        <v>31</v>
      </c>
      <c r="B206" s="48"/>
      <c r="C206" s="48"/>
      <c r="D206" s="48"/>
      <c r="E206" s="36"/>
      <c r="F206" s="41">
        <f>F136</f>
        <v>0</v>
      </c>
    </row>
    <row r="207" spans="1:6" x14ac:dyDescent="0.25">
      <c r="F207" s="39"/>
    </row>
    <row r="208" spans="1:6" x14ac:dyDescent="0.25">
      <c r="A208" s="34"/>
      <c r="B208" s="34"/>
      <c r="C208" s="34"/>
      <c r="D208" s="37"/>
      <c r="E208" s="34"/>
      <c r="F208" s="34"/>
    </row>
    <row r="209" spans="1:6" x14ac:dyDescent="0.25">
      <c r="A209" s="36"/>
      <c r="B209" s="36"/>
      <c r="C209" s="36"/>
      <c r="D209" s="38"/>
      <c r="E209" s="35"/>
      <c r="F209" s="35"/>
    </row>
    <row r="210" spans="1:6" x14ac:dyDescent="0.25">
      <c r="A210" s="36"/>
      <c r="B210" s="36"/>
      <c r="C210" s="50" t="s">
        <v>7</v>
      </c>
      <c r="D210" s="50"/>
      <c r="E210" s="45">
        <f>SUM(F200:F206)</f>
        <v>0</v>
      </c>
      <c r="F210" s="46"/>
    </row>
    <row r="211" spans="1:6" x14ac:dyDescent="0.25">
      <c r="A211" s="36"/>
      <c r="B211" s="44"/>
      <c r="C211" s="44"/>
      <c r="D211" s="38"/>
    </row>
    <row r="212" spans="1:6" x14ac:dyDescent="0.25">
      <c r="C212" s="47" t="s">
        <v>43</v>
      </c>
      <c r="D212" s="47"/>
      <c r="E212" s="51">
        <f>E210*0.25</f>
        <v>0</v>
      </c>
      <c r="F212" s="52"/>
    </row>
    <row r="213" spans="1:6" ht="15.75" thickBot="1" x14ac:dyDescent="0.3"/>
    <row r="214" spans="1:6" ht="15.75" thickBot="1" x14ac:dyDescent="0.3">
      <c r="C214" s="47" t="s">
        <v>8</v>
      </c>
      <c r="D214" s="47"/>
      <c r="E214" s="53">
        <f>E210+E212</f>
        <v>0</v>
      </c>
      <c r="F214" s="54"/>
    </row>
  </sheetData>
  <mergeCells count="20">
    <mergeCell ref="B211:C211"/>
    <mergeCell ref="E210:F210"/>
    <mergeCell ref="C212:D212"/>
    <mergeCell ref="C214:D214"/>
    <mergeCell ref="A184:F184"/>
    <mergeCell ref="A194:B194"/>
    <mergeCell ref="A200:D200"/>
    <mergeCell ref="A202:D202"/>
    <mergeCell ref="A204:D204"/>
    <mergeCell ref="A206:D206"/>
    <mergeCell ref="A198:B198"/>
    <mergeCell ref="C210:D210"/>
    <mergeCell ref="E212:F212"/>
    <mergeCell ref="E214:F214"/>
    <mergeCell ref="A136:B136"/>
    <mergeCell ref="A3:F3"/>
    <mergeCell ref="A60:B60"/>
    <mergeCell ref="A67:F67"/>
    <mergeCell ref="A75:B75"/>
    <mergeCell ref="A104:F104"/>
  </mergeCells>
  <pageMargins left="0.7" right="0.7" top="0.75" bottom="0.75" header="0.3" footer="0.3"/>
  <pageSetup paperSize="9" orientation="portrait" r:id="rId1"/>
  <headerFooter>
    <oddHeader xml:space="preserve">&amp;CTroškovnik </oddHeader>
  </headerFooter>
  <rowBreaks count="4" manualBreakCount="4">
    <brk id="26" max="16383" man="1"/>
    <brk id="50" max="16383" man="1"/>
    <brk id="63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</vt:lpstr>
    </vt:vector>
  </TitlesOfParts>
  <Company>GRADIMONT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Korisnik7</dc:creator>
  <cp:lastModifiedBy>Petra Tončić Lipovšćak</cp:lastModifiedBy>
  <cp:lastPrinted>2016-10-25T10:57:53Z</cp:lastPrinted>
  <dcterms:created xsi:type="dcterms:W3CDTF">2010-11-09T11:59:14Z</dcterms:created>
  <dcterms:modified xsi:type="dcterms:W3CDTF">2021-09-07T12:41:16Z</dcterms:modified>
</cp:coreProperties>
</file>