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ladovic\Documents\Javna nabava - web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/>
  <c r="G9" i="1"/>
  <c r="G8" i="1"/>
  <c r="G7" i="1"/>
  <c r="G6" i="1"/>
  <c r="G4" i="1"/>
  <c r="G11" i="1" l="1"/>
  <c r="D14" i="1"/>
  <c r="D15" i="1" s="1"/>
  <c r="D16" i="1" s="1"/>
</calcChain>
</file>

<file path=xl/sharedStrings.xml><?xml version="1.0" encoding="utf-8"?>
<sst xmlns="http://schemas.openxmlformats.org/spreadsheetml/2006/main" count="26" uniqueCount="20">
  <si>
    <t>Redni broj</t>
  </si>
  <si>
    <t>NAZIV I OPIS TEHNIČKIH KARAKTERISTIKA
koje ponuđena oprema minimalno mora zadovoljavati</t>
  </si>
  <si>
    <t>PONUĐENO</t>
  </si>
  <si>
    <t>JM</t>
  </si>
  <si>
    <t xml:space="preserve">Predviđena količina  </t>
  </si>
  <si>
    <t>Jed. cijena/kn
(bez PDV)</t>
  </si>
  <si>
    <t>Ukup. cijena/kn</t>
  </si>
  <si>
    <t>kom</t>
  </si>
  <si>
    <t>UKUPNO</t>
  </si>
  <si>
    <t xml:space="preserve">     UKUPNA CIJENA BEZ PDV-a / kn </t>
  </si>
  <si>
    <t xml:space="preserve">     PDV 25% / kn</t>
  </si>
  <si>
    <t xml:space="preserve">     UKUPNA CIJENA S PDV-om / kn</t>
  </si>
  <si>
    <t>All In One računalo
Zaslon: minimalno 23.8'', rezloucije minimalno 1920x1080, IPS panel svjetline minimalno 250 nits
Procesor: Comet Lake (10-ta generacija - 14nm litografije),  ili jednakovrijedan (minimalne razine: takt 3.0 GHz, 4 fizičke jezgre, 8 dretvi, 6 MB SmartCache).
Memorija: 8 GB DDR4 2400 MHz ili brža
SSD: minimalno 480 GB, PCIe NVMe
Grafička kartica: integrirana
Zvučna kartica: integrirana
Optički pogon: DVDRW
Mrežna kartica: da (minimalno Gb LAN)
Bežična mreža: da (minimalno 11ax)
Bluetooth: da (5.0. ili noviji)
Web kamera: integrirana (minimalno 720p)
Zvučnici: integirani (minimalno 2x2W)
Portovi: minimalno 4x USB konektora, od toga minimalno 2x USB 3.0 ili noviji, 1xHDMI
Bežićna HR tipkovnica i miš
Operativni sustav: Windows 10 Home CRO ili jači (predinstaliran ili OEM ili DSP)
Jamstvo: minimalno 24 mjeseca</t>
  </si>
  <si>
    <t>Prijenosno računalo - 17.3''
Zaslon: LED 17.3'', rezloucije minimalno 1920x1080
Procesor: Comet Lake (10-ta generacija - 14nm litografije),  ili jednakovrijedan (minimalne razine: takt 2.1 GHz, 2 fizičke jezgre, 4 dretvi, 4 MB SmartCache).
Memorija: 8 GB DDR4 2400 MHz ili brža
SSD: minimalno 480 GB, PCIe NVMe
Grafička kartica: integrirana
Zvučna kartica: integrirana
Mrežna kartica: da (minimalno Gb LAN) - intergirana ili USB adapter
Bežična mreža: da (minimalno 11ac)
Bluetooth: da (5.0. ili noviji)
Web kamera: da
Portovi: minimalno 3x USB konektora, od toga minimalno 2x USB 3.0 ili noviji, 1xHDMI
Operativni sustav: Windows 10 Home CRO ili jači (predinstaliran ili OEM ili DSP)
Jamstvo: minimalno 24 mjeseca</t>
  </si>
  <si>
    <r>
      <t>Multifunkcionalni ink-jet pisač s tintom za nadolijevanje</t>
    </r>
    <r>
      <rPr>
        <sz val="10"/>
        <rFont val="Calibri"/>
        <family val="2"/>
        <charset val="238"/>
      </rPr>
      <t xml:space="preserve">
Funkcije: ispis, skeniranje, kopiranje, Wi-Fi, Cloud Link
Ispis: do 8,8/5 ipm (CB/u boji), max. rezolucija 4800x1200 dpi
Obostrani ispis (duplex): ručno
Skener: 600x1200 dpi, CIS flatbed foto i dokument skener
Ulazna ladica: A4, min. 100 listova
Kopirka: do 20 kopija
Sučelje: USB 2.0, LAN
Kompatibilnost: Windows 10
Spremnici s tintom: integrirani; hibridni sustav tinti
Jamstvo: minimalno 12 mjeseca</t>
    </r>
  </si>
  <si>
    <r>
      <rPr>
        <b/>
        <sz val="10"/>
        <rFont val="Calibri"/>
        <family val="2"/>
        <charset val="238"/>
      </rPr>
      <t>Monokromatski laserski pisač</t>
    </r>
    <r>
      <rPr>
        <sz val="10"/>
        <rFont val="Calibri"/>
        <family val="2"/>
        <charset val="238"/>
      </rPr>
      <t xml:space="preserve">
Brzina ispisa: min. 28 str./min
Rezolucija ispisa: do 1200 x 1200 dpi
Memorija: 256 MB
Ulazna ladica: A4, min. 250 listova
Duplex: da
Sučelje: USB 2.0, LAN
Minimalni mjesečni ciklus: 2.500 stranica
Kapacitet isporučenog tonera: min. 1.000 stranica sukladno ISO/IEC 19752 standardu
Jamstvo: minimalno 12 mjeseca</t>
    </r>
  </si>
  <si>
    <r>
      <t>Multifunkcionalni monokromatski laserski pisač</t>
    </r>
    <r>
      <rPr>
        <sz val="10"/>
        <rFont val="Calibri"/>
        <family val="2"/>
        <charset val="238"/>
      </rPr>
      <t xml:space="preserve">
Funkcije: ispis, skeniranje, kopiranje
Ispis: min. 22 str/min, 600 x 600 dpi
Memorija: 256 MB
Skener: 600 x 600 dpi, flatbed
Ulazna ladica: A4, 150
Sučelje: USB 2.0, LAN
Maksimalni mjesečni ciklus: 10.000 stranica
Kapacitet isporučenog tonera: min. 1.000 stranica sukladno ISO/IEC 19752 standardu
Jamstvo: minimalno 12 mjeseci</t>
    </r>
  </si>
  <si>
    <r>
      <t>Eksterni disk 2 TB</t>
    </r>
    <r>
      <rPr>
        <sz val="10"/>
        <rFont val="Calibri"/>
        <family val="2"/>
        <charset val="238"/>
      </rPr>
      <t xml:space="preserve">
Sučelje: USB 3.0
Format: 2.5"
Kapacitet: 2000GB
Brzina vrtnje: 5400rpm
Buffer: 8MB
Jamstvo: minimalno 24 mjeseca</t>
    </r>
  </si>
  <si>
    <t>PRILOG 5.</t>
  </si>
  <si>
    <r>
      <t>Iglični pisač</t>
    </r>
    <r>
      <rPr>
        <sz val="10"/>
        <rFont val="Calibri"/>
        <family val="2"/>
        <charset val="238"/>
      </rPr>
      <t xml:space="preserve">
Vrsta ispisa: Udarni matrični pisač
Format ispisa: A4
Broj iglica: minimalno 9 iglica
Broj stupaca: minimlano 80 stupci
Brzina ispisa: HighSpeed-Draft: 10 cpi:  minimalno 300 Znakova/s
Razlučivost ispisa: 240 x 144 dpi
Broj kopija: 4 plus original
Sučelje: Paralelno, serijsko i USB sučelje
Uvlačenje papira: pojedinačni list straga, beskrajni papir straga
Jamstvo: minimalno 12 mjeseci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</si>
</sst>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n&quot;;[Red]\-#,##0.00&quot; kn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10"/>
      <name val="Verdana"/>
      <family val="2"/>
      <charset val="238"/>
    </font>
    <font>
      <sz val="10"/>
      <name val="Verdana"/>
      <family val="2"/>
    </font>
    <font>
      <sz val="11"/>
      <color indexed="8"/>
      <name val="Calibri"/>
      <family val="2"/>
      <charset val="134"/>
    </font>
    <font>
      <sz val="12"/>
      <color rgb="FF000000"/>
      <name val="Calibri"/>
      <family val="2"/>
      <charset val="1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4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2" fillId="0" borderId="0"/>
  </cellStyleXfs>
  <cellXfs count="36">
    <xf numFmtId="0" fontId="0" fillId="0" borderId="0" xfId="0"/>
    <xf numFmtId="0" fontId="2" fillId="0" borderId="0" xfId="1"/>
    <xf numFmtId="0" fontId="3" fillId="0" borderId="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0" fontId="3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left"/>
    </xf>
    <xf numFmtId="0" fontId="6" fillId="0" borderId="0" xfId="2" applyBorder="1" applyAlignment="1"/>
    <xf numFmtId="0" fontId="3" fillId="0" borderId="0" xfId="2" applyFont="1" applyBorder="1" applyAlignment="1">
      <alignment horizontal="center" vertical="center" wrapText="1"/>
    </xf>
    <xf numFmtId="4" fontId="3" fillId="3" borderId="3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7" fillId="7" borderId="1" xfId="4" applyFont="1" applyFill="1" applyBorder="1" applyAlignment="1">
      <alignment horizontal="left" vertical="top" wrapText="1"/>
    </xf>
    <xf numFmtId="0" fontId="3" fillId="0" borderId="1" xfId="6" applyNumberFormat="1" applyFont="1" applyBorder="1" applyAlignment="1">
      <alignment horizontal="center" vertical="center" wrapText="1"/>
    </xf>
    <xf numFmtId="0" fontId="3" fillId="0" borderId="0" xfId="6" applyFont="1" applyBorder="1" applyAlignment="1">
      <alignment vertical="center" wrapText="1"/>
    </xf>
    <xf numFmtId="0" fontId="13" fillId="7" borderId="1" xfId="4" applyFont="1" applyFill="1" applyBorder="1" applyAlignment="1">
      <alignment horizontal="left" vertical="top" wrapText="1"/>
    </xf>
    <xf numFmtId="0" fontId="3" fillId="0" borderId="0" xfId="6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/>
    </xf>
    <xf numFmtId="0" fontId="4" fillId="4" borderId="4" xfId="2" applyFont="1" applyFill="1" applyBorder="1" applyAlignment="1">
      <alignment horizontal="left" vertical="center" wrapText="1"/>
    </xf>
    <xf numFmtId="0" fontId="6" fillId="0" borderId="5" xfId="2" applyBorder="1" applyAlignment="1">
      <alignment horizontal="left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0" fontId="4" fillId="5" borderId="4" xfId="2" applyFont="1" applyFill="1" applyBorder="1" applyAlignment="1">
      <alignment horizontal="left" vertical="center"/>
    </xf>
    <xf numFmtId="0" fontId="4" fillId="5" borderId="5" xfId="2" applyFont="1" applyFill="1" applyBorder="1" applyAlignment="1">
      <alignment horizontal="left" vertical="center"/>
    </xf>
    <xf numFmtId="4" fontId="4" fillId="5" borderId="1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Border="1" applyAlignment="1">
      <alignment horizontal="center" vertical="center" wrapText="1"/>
    </xf>
    <xf numFmtId="0" fontId="4" fillId="6" borderId="4" xfId="2" applyFont="1" applyFill="1" applyBorder="1" applyAlignment="1">
      <alignment horizontal="left" vertical="center"/>
    </xf>
    <xf numFmtId="0" fontId="4" fillId="6" borderId="5" xfId="2" applyFont="1" applyFill="1" applyBorder="1" applyAlignment="1">
      <alignment horizontal="left" vertical="center"/>
    </xf>
    <xf numFmtId="4" fontId="4" fillId="6" borderId="1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Normal" xfId="0" builtinId="0"/>
    <cellStyle name="Normal 2" xfId="3"/>
    <cellStyle name="Normal 2 2" xfId="4"/>
    <cellStyle name="Normal 3" xfId="2"/>
    <cellStyle name="Normal 3 2" xfId="7"/>
    <cellStyle name="Normal 4" xfId="5"/>
    <cellStyle name="Normal 5" xfId="6"/>
    <cellStyle name="Normal 6" xfId="8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7" workbookViewId="0">
      <selection activeCell="B9" sqref="B9"/>
    </sheetView>
  </sheetViews>
  <sheetFormatPr defaultRowHeight="15"/>
  <cols>
    <col min="2" max="2" width="58.140625" customWidth="1"/>
    <col min="3" max="3" width="42.42578125" customWidth="1"/>
    <col min="5" max="5" width="13" customWidth="1"/>
    <col min="6" max="6" width="14" customWidth="1"/>
    <col min="7" max="7" width="13.85546875" customWidth="1"/>
  </cols>
  <sheetData>
    <row r="1" spans="1:7" ht="15.75">
      <c r="A1" s="1"/>
      <c r="B1" s="2"/>
      <c r="C1" s="1"/>
      <c r="D1" s="3"/>
      <c r="E1" s="3"/>
      <c r="F1" s="3"/>
      <c r="G1" s="3"/>
    </row>
    <row r="2" spans="1:7" ht="15.75">
      <c r="A2" s="1"/>
      <c r="B2" s="1"/>
      <c r="C2" s="1"/>
      <c r="D2" s="3"/>
      <c r="E2" s="3"/>
      <c r="F2" s="25" t="s">
        <v>18</v>
      </c>
      <c r="G2" s="3"/>
    </row>
    <row r="3" spans="1:7" ht="31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8" t="s">
        <v>5</v>
      </c>
      <c r="G3" s="4" t="s">
        <v>6</v>
      </c>
    </row>
    <row r="4" spans="1:7" ht="280.5">
      <c r="A4" s="5">
        <v>1</v>
      </c>
      <c r="B4" s="6" t="s">
        <v>12</v>
      </c>
      <c r="C4" s="15"/>
      <c r="D4" s="15" t="s">
        <v>7</v>
      </c>
      <c r="E4" s="15">
        <v>14</v>
      </c>
      <c r="F4" s="16"/>
      <c r="G4" s="17">
        <f t="shared" ref="G4:G10" si="0">E4*F4</f>
        <v>0</v>
      </c>
    </row>
    <row r="5" spans="1:7" ht="229.5">
      <c r="A5" s="10">
        <v>2</v>
      </c>
      <c r="B5" s="6" t="s">
        <v>13</v>
      </c>
      <c r="C5" s="15"/>
      <c r="D5" s="15" t="s">
        <v>7</v>
      </c>
      <c r="E5" s="15">
        <v>1</v>
      </c>
      <c r="F5" s="16"/>
      <c r="G5" s="17">
        <f t="shared" si="0"/>
        <v>0</v>
      </c>
    </row>
    <row r="6" spans="1:7" s="22" customFormat="1" ht="140.25">
      <c r="A6" s="19">
        <v>3</v>
      </c>
      <c r="B6" s="20" t="s">
        <v>15</v>
      </c>
      <c r="C6" s="19"/>
      <c r="D6" s="19" t="s">
        <v>7</v>
      </c>
      <c r="E6" s="21">
        <v>1</v>
      </c>
      <c r="F6" s="16"/>
      <c r="G6" s="17">
        <f t="shared" si="0"/>
        <v>0</v>
      </c>
    </row>
    <row r="7" spans="1:7" s="22" customFormat="1" ht="140.25">
      <c r="A7" s="19">
        <v>4</v>
      </c>
      <c r="B7" s="23" t="s">
        <v>14</v>
      </c>
      <c r="C7" s="19"/>
      <c r="D7" s="19" t="s">
        <v>7</v>
      </c>
      <c r="E7" s="21">
        <v>1</v>
      </c>
      <c r="F7" s="16"/>
      <c r="G7" s="17">
        <f t="shared" si="0"/>
        <v>0</v>
      </c>
    </row>
    <row r="8" spans="1:7" s="22" customFormat="1" ht="140.25">
      <c r="A8" s="19">
        <v>5</v>
      </c>
      <c r="B8" s="23" t="s">
        <v>16</v>
      </c>
      <c r="C8" s="19"/>
      <c r="D8" s="19" t="s">
        <v>7</v>
      </c>
      <c r="E8" s="21">
        <v>1</v>
      </c>
      <c r="F8" s="16"/>
      <c r="G8" s="17">
        <f t="shared" si="0"/>
        <v>0</v>
      </c>
    </row>
    <row r="9" spans="1:7" s="22" customFormat="1" ht="140.25">
      <c r="A9" s="24">
        <v>6</v>
      </c>
      <c r="B9" s="23" t="s">
        <v>19</v>
      </c>
      <c r="C9" s="19"/>
      <c r="D9" s="19" t="s">
        <v>7</v>
      </c>
      <c r="E9" s="21">
        <v>1</v>
      </c>
      <c r="F9" s="16"/>
      <c r="G9" s="17">
        <f t="shared" si="0"/>
        <v>0</v>
      </c>
    </row>
    <row r="10" spans="1:7" ht="89.25">
      <c r="A10" s="19">
        <v>7</v>
      </c>
      <c r="B10" s="23" t="s">
        <v>17</v>
      </c>
      <c r="C10" s="19"/>
      <c r="D10" s="19" t="s">
        <v>7</v>
      </c>
      <c r="E10" s="21">
        <v>1</v>
      </c>
      <c r="F10" s="16"/>
      <c r="G10" s="17">
        <f t="shared" si="0"/>
        <v>0</v>
      </c>
    </row>
    <row r="11" spans="1:7" ht="15.75">
      <c r="A11" s="7"/>
      <c r="B11" s="8"/>
      <c r="C11" s="9"/>
      <c r="D11" s="9"/>
      <c r="E11" s="9"/>
      <c r="F11" s="10" t="s">
        <v>8</v>
      </c>
      <c r="G11" s="11">
        <f>SUM(G4:G10)</f>
        <v>0</v>
      </c>
    </row>
    <row r="12" spans="1:7" ht="15.75">
      <c r="A12" s="1"/>
      <c r="B12" s="8"/>
      <c r="C12" s="3"/>
      <c r="D12" s="3"/>
      <c r="E12" s="3"/>
      <c r="F12" s="3"/>
      <c r="G12" s="3"/>
    </row>
    <row r="13" spans="1:7" ht="15.75">
      <c r="A13" s="1"/>
      <c r="B13" s="1"/>
      <c r="C13" s="3"/>
      <c r="D13" s="3"/>
      <c r="E13" s="3"/>
      <c r="F13" s="3"/>
      <c r="G13" s="3"/>
    </row>
    <row r="14" spans="1:7" ht="15.75">
      <c r="A14" s="12"/>
      <c r="B14" s="26" t="s">
        <v>9</v>
      </c>
      <c r="C14" s="27"/>
      <c r="D14" s="28">
        <f>G11</f>
        <v>0</v>
      </c>
      <c r="E14" s="28"/>
      <c r="F14" s="28"/>
      <c r="G14" s="13"/>
    </row>
    <row r="15" spans="1:7" ht="15.75">
      <c r="A15" s="12"/>
      <c r="B15" s="29" t="s">
        <v>10</v>
      </c>
      <c r="C15" s="30"/>
      <c r="D15" s="31">
        <f>D14*0.25</f>
        <v>0</v>
      </c>
      <c r="E15" s="32"/>
      <c r="F15" s="32"/>
      <c r="G15" s="14"/>
    </row>
    <row r="16" spans="1:7" ht="15.75">
      <c r="A16" s="12"/>
      <c r="B16" s="33" t="s">
        <v>11</v>
      </c>
      <c r="C16" s="34"/>
      <c r="D16" s="35">
        <f>D14+D15</f>
        <v>0</v>
      </c>
      <c r="E16" s="32"/>
      <c r="F16" s="32"/>
      <c r="G16" s="14"/>
    </row>
  </sheetData>
  <mergeCells count="6">
    <mergeCell ref="B14:C14"/>
    <mergeCell ref="D14:F14"/>
    <mergeCell ref="B15:C15"/>
    <mergeCell ref="D15:F15"/>
    <mergeCell ref="B16:C16"/>
    <mergeCell ref="D16:F1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Gladović</dc:creator>
  <cp:lastModifiedBy>Ivan Gladović</cp:lastModifiedBy>
  <cp:lastPrinted>2020-10-27T07:57:35Z</cp:lastPrinted>
  <dcterms:created xsi:type="dcterms:W3CDTF">2020-10-26T12:54:23Z</dcterms:created>
  <dcterms:modified xsi:type="dcterms:W3CDTF">2020-10-28T11:52:23Z</dcterms:modified>
</cp:coreProperties>
</file>